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tabRatio="778" firstSheet="11" activeTab="19"/>
  </bookViews>
  <sheets>
    <sheet name="Carátula" sheetId="20" r:id="rId1"/>
    <sheet name="Índice" sheetId="19" r:id="rId2"/>
    <sheet name="Cuadro 3" sheetId="1" r:id="rId3"/>
    <sheet name="Cuadro 3.1" sheetId="2" r:id="rId4"/>
    <sheet name="Cuadro 3.2" sheetId="3" r:id="rId5"/>
    <sheet name="Cuadro 3.3" sheetId="4" r:id="rId6"/>
    <sheet name="Cuadro 3.4" sheetId="5" r:id="rId7"/>
    <sheet name="Cuadro 3.5" sheetId="6" r:id="rId8"/>
    <sheet name="Cuadro 3.6" sheetId="7" r:id="rId9"/>
    <sheet name="Cuadro 3.7" sheetId="8" r:id="rId10"/>
    <sheet name="Cuadro 3.8" sheetId="9" r:id="rId11"/>
    <sheet name="Cuadro 3.9" sheetId="10" r:id="rId12"/>
    <sheet name="Cuadro 3.10" sheetId="11" r:id="rId13"/>
    <sheet name="Cuadro 3.11" sheetId="12" r:id="rId14"/>
    <sheet name="Cuadro 3.12" sheetId="13" r:id="rId15"/>
    <sheet name="Cuadro 3.13" sheetId="14" r:id="rId16"/>
    <sheet name="Cuadro 3.14" sheetId="15" r:id="rId17"/>
    <sheet name="Cuadro 3.15" sheetId="16" r:id="rId18"/>
    <sheet name="Cuadro 3.16" sheetId="17" r:id="rId19"/>
    <sheet name="Cuadro 3.17" sheetId="18" r:id="rId20"/>
  </sheets>
  <calcPr calcId="162913" concurrentCalc="0"/>
</workbook>
</file>

<file path=xl/calcChain.xml><?xml version="1.0" encoding="utf-8"?>
<calcChain xmlns="http://schemas.openxmlformats.org/spreadsheetml/2006/main">
  <c r="A21" i="19" l="1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</calcChain>
</file>

<file path=xl/sharedStrings.xml><?xml version="1.0" encoding="utf-8"?>
<sst xmlns="http://schemas.openxmlformats.org/spreadsheetml/2006/main" count="5866" uniqueCount="64">
  <si>
    <t>Censo Nacional de Población, Hogares y Viviendas 2022</t>
  </si>
  <si>
    <t>Sexo registrado al nacer y grupos quinquenales de edad</t>
  </si>
  <si>
    <t>Población ocupada de 14 años y más en viviendas particulares</t>
  </si>
  <si>
    <t>Categoría ocupacional</t>
  </si>
  <si>
    <t>Servicio doméstico</t>
  </si>
  <si>
    <t>Empleada(o) u obrera(o)</t>
  </si>
  <si>
    <t>Cuenta propia</t>
  </si>
  <si>
    <t>Patrón(a) o empleador(a)</t>
  </si>
  <si>
    <t>Trabajador(a) familiar</t>
  </si>
  <si>
    <t>Ignorado</t>
  </si>
  <si>
    <t>Total</t>
  </si>
  <si>
    <t>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</si>
  <si>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</si>
  <si>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</si>
  <si>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</si>
  <si>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</si>
  <si>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</si>
  <si>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</si>
  <si>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</si>
  <si>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</si>
  <si>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</si>
  <si>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</si>
  <si>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</si>
  <si>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</si>
  <si>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</si>
  <si>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</si>
  <si>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</si>
  <si>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</si>
  <si>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</si>
  <si>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</si>
  <si>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</si>
  <si>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</si>
  <si>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</si>
  <si>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</si>
  <si>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</si>
  <si>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</si>
  <si>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</si>
  <si>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</si>
  <si>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</si>
  <si>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r>
      <t>Notas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</si>
  <si>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</si>
  <si>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-</t>
  </si>
  <si>
    <t>Provincia de Tucumán</t>
  </si>
  <si>
    <t>Febrero de 2024</t>
  </si>
  <si>
    <r>
      <t>Notas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</si>
  <si>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</si>
  <si>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 3 Provincia de Tucumán. Población ocupada de 14 años y más en viviendas particulares, por categoría ocupacional, según sexo registrado al nacer y grupos quinquenales de edad. Año 2022 </t>
  </si>
  <si>
    <t>Cuadro 3.1. Provincia de Tucumán, departamento Burruyacú . Población ocupada de 14 años y más en viviendas particulares, por categoría ocupacional, según sexo registrado al nacer y grupos quinquenales de edad. Año 2022 </t>
  </si>
  <si>
    <t>Cuadro 3.2. Provincia de Tucumán, departamento Capital . Población ocupada de 14 años y más en viviendas particulares, por categoría ocupacional, según sexo registrado al nacer y grupos quinquenales de edad. Año 2022 </t>
  </si>
  <si>
    <t>Cuadro 3.3. Provincia de Tucumán, departamento Chicligasta . Población ocupada de 14 años y más en viviendas particulares, por categoría ocupacional, según sexo registrado al nacer y grupos quinquenales de edad. Año 2022 </t>
  </si>
  <si>
    <t>Cuadro 3.4. Provincia de Tucumán, departamento Cruz Alta . Población ocupada de 14 años y más en viviendas particulares, por categoría ocupacional, según sexo registrado al nacer y grupos quinquenales de edad. Año 2022 </t>
  </si>
  <si>
    <t>Cuadro 3.5. Provincia de Tucumán, departamento Famaillá . Población ocupada de 14 años y más en viviendas particulares, por categoría ocupacional, según sexo registrado al nacer y grupos quinquenales de edad. Año 2022 </t>
  </si>
  <si>
    <t>Cuadro 3.6. Provincia de Tucumán, departamento Graneros . Población ocupada de 14 años y más en viviendas particulares, por categoría ocupacional, según sexo registrado al nacer y grupos quinquenales de edad. Año 2022 </t>
  </si>
  <si>
    <t>Cuadro 3.7. Provincia de Tucumán, departamento Juan Bautista Alberdi . Población ocupada de 14 años y más en viviendas particulares, por categoría ocupacional, según sexo registrado al nacer y grupos quinquenales de edad. Año 2022 </t>
  </si>
  <si>
    <t>Cuadro 3.8. Provincia de Tucumán, departamento La Cocha . Población ocupada de 14 años y más en viviendas particulares, por categoría ocupacional, según sexo registrado al nacer y grupos quinquenales de edad. Año 2022 </t>
  </si>
  <si>
    <t>Cuadro 3.9. Provincia de Tucumán, departamento Leales . Población ocupada de 14 años y más en viviendas particulares, por categoría ocupacional, según sexo registrado al nacer y grupos quinquenales de edad. Año 2022 </t>
  </si>
  <si>
    <t>Cuadro 3.10. Provincia de Tucumán, departamento Lules . Población ocupada de 14 años y más en viviendas particulares, por categoría ocupacional, según sexo registrado al nacer y grupos quinquenales de edad. Año 2022 </t>
  </si>
  <si>
    <t>Cuadro 3.11. Provincia de Tucumán, departamento Monteros . Población ocupada de 14 años y más en viviendas particulares, por categoría ocupacional, según sexo registrado al nacer y grupos quinquenales de edad. Año 2022 </t>
  </si>
  <si>
    <t>Cuadro 3.12. Provincia de Tucumán, departamento Río Chico . Población ocupada de 14 años y más en viviendas particulares, por categoría ocupacional, según sexo registrado al nacer y grupos quinquenales de edad. Año 2022 </t>
  </si>
  <si>
    <t>Cuadro 3.13. Provincia de Tucumán, departamento Simoca . Población ocupada de 14 años y más en viviendas particulares, por categoría ocupacional, según sexo registrado al nacer y grupos quinquenales de edad. Año 2022 </t>
  </si>
  <si>
    <t>Cuadro 3.14. Provincia de Tucumán, departamento Tafí del Valle . Población ocupada de 14 años y más en viviendas particulares, por categoría ocupacional, según sexo registrado al nacer y grupos quinquenales de edad. Año 2022 </t>
  </si>
  <si>
    <t>Cuadro 3.15. Provincia de Tucumán, departamento Tafí Viejo . Población ocupada de 14 años y más en viviendas particulares, por categoría ocupacional, según sexo registrado al nacer y grupos quinquenales de edad. Año 2022 </t>
  </si>
  <si>
    <t>Cuadro 3.16. Provincia de Tucumán, departamento Trancas . Población ocupada de 14 años y más en viviendas particulares, por categoría ocupacional, según sexo registrado al nacer y grupos quinquenales de edad. Año 2022 </t>
  </si>
  <si>
    <t>Cuadro 3.17. Provincia de Tucumán, departamento Yerba Buena . Población ocupada de 14 años y más en viviendas particulares, por categoría ocupacional, según sexo registrado al nacer y grupos quinquenales de edad. Año 2022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</si>
</sst>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7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6" fillId="0" borderId="0" xfId="1"/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34</v>
      </c>
    </row>
    <row r="4" spans="11:11" ht="20.25">
      <c r="K4" s="1"/>
    </row>
    <row r="5" spans="11:11" ht="20.25">
      <c r="K5" s="1" t="s">
        <v>35</v>
      </c>
    </row>
    <row r="7" spans="11:11" ht="15">
      <c r="K7" s="2" t="s">
        <v>42</v>
      </c>
    </row>
    <row r="8" spans="11:11" ht="15">
      <c r="K8" s="2"/>
    </row>
    <row r="9" spans="11:11" ht="15">
      <c r="K9" s="2" t="s">
        <v>43</v>
      </c>
    </row>
    <row r="10" spans="11:11" ht="15">
      <c r="K10" s="2"/>
    </row>
    <row r="11" spans="11:11" ht="15">
      <c r="K11" s="2"/>
    </row>
    <row r="12" spans="11:11" ht="15">
      <c r="K12" s="2" t="s">
        <v>36</v>
      </c>
    </row>
    <row r="13" spans="11:11" ht="15">
      <c r="K13" s="2" t="s">
        <v>37</v>
      </c>
    </row>
    <row r="14" spans="11:11" ht="15">
      <c r="K14" s="2" t="s">
        <v>38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53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13842</v>
      </c>
      <c r="D5" s="8">
        <v>848</v>
      </c>
      <c r="E5" s="8">
        <v>7301</v>
      </c>
      <c r="F5" s="8">
        <v>4206</v>
      </c>
      <c r="G5" s="8">
        <v>379</v>
      </c>
      <c r="H5" s="8">
        <v>401</v>
      </c>
      <c r="I5" s="8">
        <v>707</v>
      </c>
    </row>
    <row r="6" spans="1:29" ht="12" customHeight="1">
      <c r="A6" s="24" t="s">
        <v>28</v>
      </c>
      <c r="B6" s="9" t="s">
        <v>11</v>
      </c>
      <c r="C6" s="10">
        <v>33</v>
      </c>
      <c r="D6" s="10" t="s">
        <v>41</v>
      </c>
      <c r="E6" s="10">
        <v>12</v>
      </c>
      <c r="F6" s="10">
        <v>12</v>
      </c>
      <c r="G6" s="10" t="s">
        <v>41</v>
      </c>
      <c r="H6" s="10">
        <v>1</v>
      </c>
      <c r="I6" s="10">
        <v>8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538</v>
      </c>
      <c r="D7" s="10">
        <v>32</v>
      </c>
      <c r="E7" s="10">
        <v>272</v>
      </c>
      <c r="F7" s="10">
        <v>152</v>
      </c>
      <c r="G7" s="10">
        <v>12</v>
      </c>
      <c r="H7" s="10">
        <v>22</v>
      </c>
      <c r="I7" s="10">
        <v>48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1493</v>
      </c>
      <c r="D8" s="10">
        <v>92</v>
      </c>
      <c r="E8" s="10">
        <v>837</v>
      </c>
      <c r="F8" s="10">
        <v>411</v>
      </c>
      <c r="G8" s="10">
        <v>33</v>
      </c>
      <c r="H8" s="10">
        <v>47</v>
      </c>
      <c r="I8" s="10">
        <v>73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1940</v>
      </c>
      <c r="D9" s="10">
        <v>107</v>
      </c>
      <c r="E9" s="10">
        <v>1097</v>
      </c>
      <c r="F9" s="10">
        <v>566</v>
      </c>
      <c r="G9" s="10">
        <v>40</v>
      </c>
      <c r="H9" s="10">
        <v>54</v>
      </c>
      <c r="I9" s="10">
        <v>76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1750</v>
      </c>
      <c r="D10" s="10">
        <v>83</v>
      </c>
      <c r="E10" s="10">
        <v>991</v>
      </c>
      <c r="F10" s="10">
        <v>488</v>
      </c>
      <c r="G10" s="10">
        <v>48</v>
      </c>
      <c r="H10" s="10">
        <v>53</v>
      </c>
      <c r="I10" s="10">
        <v>87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1651</v>
      </c>
      <c r="D11" s="10">
        <v>97</v>
      </c>
      <c r="E11" s="10">
        <v>875</v>
      </c>
      <c r="F11" s="10">
        <v>497</v>
      </c>
      <c r="G11" s="10">
        <v>56</v>
      </c>
      <c r="H11" s="10">
        <v>54</v>
      </c>
      <c r="I11" s="10">
        <v>72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1735</v>
      </c>
      <c r="D12" s="10">
        <v>132</v>
      </c>
      <c r="E12" s="10">
        <v>975</v>
      </c>
      <c r="F12" s="10">
        <v>477</v>
      </c>
      <c r="G12" s="10">
        <v>51</v>
      </c>
      <c r="H12" s="10">
        <v>33</v>
      </c>
      <c r="I12" s="10">
        <v>67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1398</v>
      </c>
      <c r="D13" s="10">
        <v>113</v>
      </c>
      <c r="E13" s="10">
        <v>730</v>
      </c>
      <c r="F13" s="10">
        <v>415</v>
      </c>
      <c r="G13" s="10">
        <v>34</v>
      </c>
      <c r="H13" s="10">
        <v>45</v>
      </c>
      <c r="I13" s="10">
        <v>61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1106</v>
      </c>
      <c r="D14" s="10">
        <v>70</v>
      </c>
      <c r="E14" s="10">
        <v>573</v>
      </c>
      <c r="F14" s="10">
        <v>342</v>
      </c>
      <c r="G14" s="10">
        <v>37</v>
      </c>
      <c r="H14" s="10">
        <v>28</v>
      </c>
      <c r="I14" s="10">
        <v>56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897</v>
      </c>
      <c r="D15" s="10">
        <v>59</v>
      </c>
      <c r="E15" s="10">
        <v>474</v>
      </c>
      <c r="F15" s="10">
        <v>268</v>
      </c>
      <c r="G15" s="10">
        <v>30</v>
      </c>
      <c r="H15" s="10">
        <v>24</v>
      </c>
      <c r="I15" s="10">
        <v>42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615</v>
      </c>
      <c r="D16" s="10">
        <v>24</v>
      </c>
      <c r="E16" s="10">
        <v>291</v>
      </c>
      <c r="F16" s="10">
        <v>245</v>
      </c>
      <c r="G16" s="10">
        <v>6</v>
      </c>
      <c r="H16" s="10">
        <v>16</v>
      </c>
      <c r="I16" s="10">
        <v>33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393</v>
      </c>
      <c r="D17" s="10">
        <v>17</v>
      </c>
      <c r="E17" s="10">
        <v>121</v>
      </c>
      <c r="F17" s="10">
        <v>188</v>
      </c>
      <c r="G17" s="10">
        <v>15</v>
      </c>
      <c r="H17" s="10">
        <v>16</v>
      </c>
      <c r="I17" s="10">
        <v>36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175</v>
      </c>
      <c r="D18" s="10">
        <v>13</v>
      </c>
      <c r="E18" s="10">
        <v>34</v>
      </c>
      <c r="F18" s="10">
        <v>88</v>
      </c>
      <c r="G18" s="10">
        <v>13</v>
      </c>
      <c r="H18" s="10">
        <v>5</v>
      </c>
      <c r="I18" s="10">
        <v>22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65</v>
      </c>
      <c r="D19" s="10">
        <v>6</v>
      </c>
      <c r="E19" s="10">
        <v>11</v>
      </c>
      <c r="F19" s="10">
        <v>34</v>
      </c>
      <c r="G19" s="10" t="s">
        <v>41</v>
      </c>
      <c r="H19" s="10">
        <v>3</v>
      </c>
      <c r="I19" s="10">
        <v>11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53</v>
      </c>
      <c r="D20" s="10">
        <v>3</v>
      </c>
      <c r="E20" s="10">
        <v>8</v>
      </c>
      <c r="F20" s="10">
        <v>23</v>
      </c>
      <c r="G20" s="10">
        <v>4</v>
      </c>
      <c r="H20" s="10" t="s">
        <v>41</v>
      </c>
      <c r="I20" s="10">
        <v>15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5439</v>
      </c>
      <c r="D21" s="8">
        <v>798</v>
      </c>
      <c r="E21" s="8">
        <v>2456</v>
      </c>
      <c r="F21" s="8">
        <v>1488</v>
      </c>
      <c r="G21" s="8">
        <v>143</v>
      </c>
      <c r="H21" s="8">
        <v>161</v>
      </c>
      <c r="I21" s="8">
        <v>393</v>
      </c>
    </row>
    <row r="22" spans="1:14" ht="12" customHeight="1">
      <c r="A22" s="24" t="s">
        <v>28</v>
      </c>
      <c r="B22" s="9" t="s">
        <v>11</v>
      </c>
      <c r="C22" s="10">
        <v>11</v>
      </c>
      <c r="D22" s="10" t="s">
        <v>41</v>
      </c>
      <c r="E22" s="10">
        <v>4</v>
      </c>
      <c r="F22" s="10">
        <v>6</v>
      </c>
      <c r="G22" s="10" t="s">
        <v>41</v>
      </c>
      <c r="H22" s="10" t="s">
        <v>41</v>
      </c>
      <c r="I22" s="10">
        <v>1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179</v>
      </c>
      <c r="D23" s="10">
        <v>30</v>
      </c>
      <c r="E23" s="10">
        <v>69</v>
      </c>
      <c r="F23" s="10">
        <v>45</v>
      </c>
      <c r="G23" s="10">
        <v>5</v>
      </c>
      <c r="H23" s="10">
        <v>8</v>
      </c>
      <c r="I23" s="10">
        <v>22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561</v>
      </c>
      <c r="D24" s="10">
        <v>85</v>
      </c>
      <c r="E24" s="10">
        <v>239</v>
      </c>
      <c r="F24" s="10">
        <v>168</v>
      </c>
      <c r="G24" s="10">
        <v>12</v>
      </c>
      <c r="H24" s="10">
        <v>17</v>
      </c>
      <c r="I24" s="10">
        <v>40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727</v>
      </c>
      <c r="D25" s="10">
        <v>104</v>
      </c>
      <c r="E25" s="10">
        <v>328</v>
      </c>
      <c r="F25" s="10">
        <v>219</v>
      </c>
      <c r="G25" s="10">
        <v>16</v>
      </c>
      <c r="H25" s="10">
        <v>17</v>
      </c>
      <c r="I25" s="10">
        <v>43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701</v>
      </c>
      <c r="D26" s="10">
        <v>78</v>
      </c>
      <c r="E26" s="10">
        <v>348</v>
      </c>
      <c r="F26" s="10">
        <v>181</v>
      </c>
      <c r="G26" s="10">
        <v>19</v>
      </c>
      <c r="H26" s="10">
        <v>25</v>
      </c>
      <c r="I26" s="10">
        <v>50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683</v>
      </c>
      <c r="D27" s="10">
        <v>93</v>
      </c>
      <c r="E27" s="10">
        <v>310</v>
      </c>
      <c r="F27" s="10">
        <v>195</v>
      </c>
      <c r="G27" s="10">
        <v>17</v>
      </c>
      <c r="H27" s="10">
        <v>21</v>
      </c>
      <c r="I27" s="10">
        <v>47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730</v>
      </c>
      <c r="D28" s="10">
        <v>127</v>
      </c>
      <c r="E28" s="10">
        <v>361</v>
      </c>
      <c r="F28" s="10">
        <v>173</v>
      </c>
      <c r="G28" s="10">
        <v>21</v>
      </c>
      <c r="H28" s="10">
        <v>14</v>
      </c>
      <c r="I28" s="10">
        <v>34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611</v>
      </c>
      <c r="D29" s="10">
        <v>110</v>
      </c>
      <c r="E29" s="10">
        <v>291</v>
      </c>
      <c r="F29" s="10">
        <v>138</v>
      </c>
      <c r="G29" s="10">
        <v>14</v>
      </c>
      <c r="H29" s="10">
        <v>22</v>
      </c>
      <c r="I29" s="10">
        <v>36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464</v>
      </c>
      <c r="D30" s="10">
        <v>65</v>
      </c>
      <c r="E30" s="10">
        <v>230</v>
      </c>
      <c r="F30" s="10">
        <v>104</v>
      </c>
      <c r="G30" s="10">
        <v>15</v>
      </c>
      <c r="H30" s="10">
        <v>14</v>
      </c>
      <c r="I30" s="10">
        <v>36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341</v>
      </c>
      <c r="D31" s="10">
        <v>56</v>
      </c>
      <c r="E31" s="10">
        <v>164</v>
      </c>
      <c r="F31" s="10">
        <v>80</v>
      </c>
      <c r="G31" s="10">
        <v>8</v>
      </c>
      <c r="H31" s="10">
        <v>10</v>
      </c>
      <c r="I31" s="10">
        <v>23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207</v>
      </c>
      <c r="D32" s="10">
        <v>20</v>
      </c>
      <c r="E32" s="10">
        <v>83</v>
      </c>
      <c r="F32" s="10">
        <v>78</v>
      </c>
      <c r="G32" s="10">
        <v>2</v>
      </c>
      <c r="H32" s="10">
        <v>6</v>
      </c>
      <c r="I32" s="10">
        <v>18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116</v>
      </c>
      <c r="D33" s="10">
        <v>13</v>
      </c>
      <c r="E33" s="10">
        <v>21</v>
      </c>
      <c r="F33" s="10">
        <v>57</v>
      </c>
      <c r="G33" s="10">
        <v>4</v>
      </c>
      <c r="H33" s="10">
        <v>3</v>
      </c>
      <c r="I33" s="10">
        <v>18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59</v>
      </c>
      <c r="D34" s="10">
        <v>9</v>
      </c>
      <c r="E34" s="10">
        <v>5</v>
      </c>
      <c r="F34" s="10">
        <v>23</v>
      </c>
      <c r="G34" s="10">
        <v>8</v>
      </c>
      <c r="H34" s="10">
        <v>3</v>
      </c>
      <c r="I34" s="10">
        <v>11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25</v>
      </c>
      <c r="D35" s="10">
        <v>5</v>
      </c>
      <c r="E35" s="10">
        <v>1</v>
      </c>
      <c r="F35" s="10">
        <v>13</v>
      </c>
      <c r="G35" s="10" t="s">
        <v>41</v>
      </c>
      <c r="H35" s="10">
        <v>1</v>
      </c>
      <c r="I35" s="10">
        <v>5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24</v>
      </c>
      <c r="D36" s="10">
        <v>3</v>
      </c>
      <c r="E36" s="10">
        <v>2</v>
      </c>
      <c r="F36" s="10">
        <v>8</v>
      </c>
      <c r="G36" s="10">
        <v>2</v>
      </c>
      <c r="H36" s="10" t="s">
        <v>41</v>
      </c>
      <c r="I36" s="10">
        <v>9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8403</v>
      </c>
      <c r="D37" s="8">
        <v>50</v>
      </c>
      <c r="E37" s="8">
        <v>4845</v>
      </c>
      <c r="F37" s="8">
        <v>2718</v>
      </c>
      <c r="G37" s="8">
        <v>236</v>
      </c>
      <c r="H37" s="8">
        <v>240</v>
      </c>
      <c r="I37" s="8">
        <v>314</v>
      </c>
    </row>
    <row r="38" spans="1:14" ht="12" customHeight="1">
      <c r="A38" s="24" t="s">
        <v>28</v>
      </c>
      <c r="B38" s="9" t="s">
        <v>11</v>
      </c>
      <c r="C38" s="10">
        <v>22</v>
      </c>
      <c r="D38" s="10" t="s">
        <v>41</v>
      </c>
      <c r="E38" s="10">
        <v>8</v>
      </c>
      <c r="F38" s="10">
        <v>6</v>
      </c>
      <c r="G38" s="10" t="s">
        <v>41</v>
      </c>
      <c r="H38" s="10">
        <v>1</v>
      </c>
      <c r="I38" s="10">
        <v>7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359</v>
      </c>
      <c r="D39" s="10">
        <v>2</v>
      </c>
      <c r="E39" s="10">
        <v>203</v>
      </c>
      <c r="F39" s="10">
        <v>107</v>
      </c>
      <c r="G39" s="10">
        <v>7</v>
      </c>
      <c r="H39" s="10">
        <v>14</v>
      </c>
      <c r="I39" s="10">
        <v>26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932</v>
      </c>
      <c r="D40" s="10">
        <v>7</v>
      </c>
      <c r="E40" s="10">
        <v>598</v>
      </c>
      <c r="F40" s="10">
        <v>243</v>
      </c>
      <c r="G40" s="10">
        <v>21</v>
      </c>
      <c r="H40" s="10">
        <v>30</v>
      </c>
      <c r="I40" s="10">
        <v>33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1213</v>
      </c>
      <c r="D41" s="10">
        <v>3</v>
      </c>
      <c r="E41" s="10">
        <v>769</v>
      </c>
      <c r="F41" s="10">
        <v>347</v>
      </c>
      <c r="G41" s="10">
        <v>24</v>
      </c>
      <c r="H41" s="10">
        <v>37</v>
      </c>
      <c r="I41" s="10">
        <v>33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1049</v>
      </c>
      <c r="D42" s="10">
        <v>5</v>
      </c>
      <c r="E42" s="10">
        <v>643</v>
      </c>
      <c r="F42" s="10">
        <v>307</v>
      </c>
      <c r="G42" s="10">
        <v>29</v>
      </c>
      <c r="H42" s="10">
        <v>28</v>
      </c>
      <c r="I42" s="10">
        <v>37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968</v>
      </c>
      <c r="D43" s="10">
        <v>4</v>
      </c>
      <c r="E43" s="10">
        <v>565</v>
      </c>
      <c r="F43" s="10">
        <v>302</v>
      </c>
      <c r="G43" s="10">
        <v>39</v>
      </c>
      <c r="H43" s="10">
        <v>33</v>
      </c>
      <c r="I43" s="10">
        <v>25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1005</v>
      </c>
      <c r="D44" s="10">
        <v>5</v>
      </c>
      <c r="E44" s="10">
        <v>614</v>
      </c>
      <c r="F44" s="10">
        <v>304</v>
      </c>
      <c r="G44" s="10">
        <v>30</v>
      </c>
      <c r="H44" s="10">
        <v>19</v>
      </c>
      <c r="I44" s="10">
        <v>33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787</v>
      </c>
      <c r="D45" s="10">
        <v>3</v>
      </c>
      <c r="E45" s="10">
        <v>439</v>
      </c>
      <c r="F45" s="10">
        <v>277</v>
      </c>
      <c r="G45" s="10">
        <v>20</v>
      </c>
      <c r="H45" s="10">
        <v>23</v>
      </c>
      <c r="I45" s="10">
        <v>25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642</v>
      </c>
      <c r="D46" s="10">
        <v>5</v>
      </c>
      <c r="E46" s="10">
        <v>343</v>
      </c>
      <c r="F46" s="10">
        <v>238</v>
      </c>
      <c r="G46" s="10">
        <v>22</v>
      </c>
      <c r="H46" s="10">
        <v>14</v>
      </c>
      <c r="I46" s="10">
        <v>20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556</v>
      </c>
      <c r="D47" s="10">
        <v>3</v>
      </c>
      <c r="E47" s="10">
        <v>310</v>
      </c>
      <c r="F47" s="10">
        <v>188</v>
      </c>
      <c r="G47" s="10">
        <v>22</v>
      </c>
      <c r="H47" s="10">
        <v>14</v>
      </c>
      <c r="I47" s="10">
        <v>19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408</v>
      </c>
      <c r="D48" s="10">
        <v>4</v>
      </c>
      <c r="E48" s="10">
        <v>208</v>
      </c>
      <c r="F48" s="10">
        <v>167</v>
      </c>
      <c r="G48" s="10">
        <v>4</v>
      </c>
      <c r="H48" s="10">
        <v>10</v>
      </c>
      <c r="I48" s="10">
        <v>15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277</v>
      </c>
      <c r="D49" s="10">
        <v>4</v>
      </c>
      <c r="E49" s="10">
        <v>100</v>
      </c>
      <c r="F49" s="10">
        <v>131</v>
      </c>
      <c r="G49" s="10">
        <v>11</v>
      </c>
      <c r="H49" s="10">
        <v>13</v>
      </c>
      <c r="I49" s="10">
        <v>18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116</v>
      </c>
      <c r="D50" s="10">
        <v>4</v>
      </c>
      <c r="E50" s="10">
        <v>29</v>
      </c>
      <c r="F50" s="10">
        <v>65</v>
      </c>
      <c r="G50" s="10">
        <v>5</v>
      </c>
      <c r="H50" s="10">
        <v>2</v>
      </c>
      <c r="I50" s="10">
        <v>11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40</v>
      </c>
      <c r="D51" s="10">
        <v>1</v>
      </c>
      <c r="E51" s="10">
        <v>10</v>
      </c>
      <c r="F51" s="10">
        <v>21</v>
      </c>
      <c r="G51" s="10" t="s">
        <v>41</v>
      </c>
      <c r="H51" s="10">
        <v>2</v>
      </c>
      <c r="I51" s="10">
        <v>6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29</v>
      </c>
      <c r="D52" s="13" t="s">
        <v>41</v>
      </c>
      <c r="E52" s="13">
        <v>6</v>
      </c>
      <c r="F52" s="13">
        <v>15</v>
      </c>
      <c r="G52" s="13">
        <v>2</v>
      </c>
      <c r="H52" s="13" t="s">
        <v>41</v>
      </c>
      <c r="I52" s="13">
        <v>6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8407</v>
      </c>
      <c r="D5" s="8">
        <v>511</v>
      </c>
      <c r="E5" s="8">
        <v>4927</v>
      </c>
      <c r="F5" s="8">
        <v>2169</v>
      </c>
      <c r="G5" s="8">
        <v>190</v>
      </c>
      <c r="H5" s="8">
        <v>234</v>
      </c>
      <c r="I5" s="8">
        <v>376</v>
      </c>
    </row>
    <row r="6" spans="1:29" ht="12" customHeight="1">
      <c r="A6" s="24" t="s">
        <v>28</v>
      </c>
      <c r="B6" s="9" t="s">
        <v>11</v>
      </c>
      <c r="C6" s="10">
        <v>26</v>
      </c>
      <c r="D6" s="10" t="s">
        <v>41</v>
      </c>
      <c r="E6" s="10">
        <v>8</v>
      </c>
      <c r="F6" s="10">
        <v>5</v>
      </c>
      <c r="G6" s="10">
        <v>1</v>
      </c>
      <c r="H6" s="10">
        <v>4</v>
      </c>
      <c r="I6" s="10">
        <v>8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428</v>
      </c>
      <c r="D7" s="10">
        <v>26</v>
      </c>
      <c r="E7" s="10">
        <v>260</v>
      </c>
      <c r="F7" s="10">
        <v>88</v>
      </c>
      <c r="G7" s="10">
        <v>1</v>
      </c>
      <c r="H7" s="10">
        <v>17</v>
      </c>
      <c r="I7" s="10">
        <v>36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1007</v>
      </c>
      <c r="D8" s="10">
        <v>64</v>
      </c>
      <c r="E8" s="10">
        <v>636</v>
      </c>
      <c r="F8" s="10">
        <v>215</v>
      </c>
      <c r="G8" s="10">
        <v>13</v>
      </c>
      <c r="H8" s="10">
        <v>28</v>
      </c>
      <c r="I8" s="10">
        <v>51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1265</v>
      </c>
      <c r="D9" s="10">
        <v>65</v>
      </c>
      <c r="E9" s="10">
        <v>801</v>
      </c>
      <c r="F9" s="10">
        <v>292</v>
      </c>
      <c r="G9" s="10">
        <v>29</v>
      </c>
      <c r="H9" s="10">
        <v>29</v>
      </c>
      <c r="I9" s="10">
        <v>49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1073</v>
      </c>
      <c r="D10" s="10">
        <v>62</v>
      </c>
      <c r="E10" s="10">
        <v>668</v>
      </c>
      <c r="F10" s="10">
        <v>257</v>
      </c>
      <c r="G10" s="10">
        <v>27</v>
      </c>
      <c r="H10" s="10">
        <v>26</v>
      </c>
      <c r="I10" s="10">
        <v>33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963</v>
      </c>
      <c r="D11" s="10">
        <v>57</v>
      </c>
      <c r="E11" s="10">
        <v>580</v>
      </c>
      <c r="F11" s="10">
        <v>232</v>
      </c>
      <c r="G11" s="10">
        <v>20</v>
      </c>
      <c r="H11" s="10">
        <v>29</v>
      </c>
      <c r="I11" s="10">
        <v>45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1051</v>
      </c>
      <c r="D12" s="10">
        <v>69</v>
      </c>
      <c r="E12" s="10">
        <v>647</v>
      </c>
      <c r="F12" s="10">
        <v>248</v>
      </c>
      <c r="G12" s="10">
        <v>32</v>
      </c>
      <c r="H12" s="10">
        <v>25</v>
      </c>
      <c r="I12" s="10">
        <v>30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762</v>
      </c>
      <c r="D13" s="10">
        <v>63</v>
      </c>
      <c r="E13" s="10">
        <v>463</v>
      </c>
      <c r="F13" s="10">
        <v>191</v>
      </c>
      <c r="G13" s="10">
        <v>15</v>
      </c>
      <c r="H13" s="10">
        <v>11</v>
      </c>
      <c r="I13" s="10">
        <v>19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577</v>
      </c>
      <c r="D14" s="10">
        <v>39</v>
      </c>
      <c r="E14" s="10">
        <v>307</v>
      </c>
      <c r="F14" s="10">
        <v>183</v>
      </c>
      <c r="G14" s="10">
        <v>10</v>
      </c>
      <c r="H14" s="10">
        <v>18</v>
      </c>
      <c r="I14" s="10">
        <v>20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505</v>
      </c>
      <c r="D15" s="10">
        <v>29</v>
      </c>
      <c r="E15" s="10">
        <v>260</v>
      </c>
      <c r="F15" s="10">
        <v>163</v>
      </c>
      <c r="G15" s="10">
        <v>15</v>
      </c>
      <c r="H15" s="10">
        <v>15</v>
      </c>
      <c r="I15" s="10">
        <v>23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360</v>
      </c>
      <c r="D16" s="10">
        <v>20</v>
      </c>
      <c r="E16" s="10">
        <v>172</v>
      </c>
      <c r="F16" s="10">
        <v>123</v>
      </c>
      <c r="G16" s="10">
        <v>15</v>
      </c>
      <c r="H16" s="10">
        <v>10</v>
      </c>
      <c r="I16" s="10">
        <v>20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216</v>
      </c>
      <c r="D17" s="10">
        <v>6</v>
      </c>
      <c r="E17" s="10">
        <v>81</v>
      </c>
      <c r="F17" s="10">
        <v>97</v>
      </c>
      <c r="G17" s="10">
        <v>8</v>
      </c>
      <c r="H17" s="10">
        <v>9</v>
      </c>
      <c r="I17" s="10">
        <v>15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103</v>
      </c>
      <c r="D18" s="10">
        <v>7</v>
      </c>
      <c r="E18" s="10">
        <v>30</v>
      </c>
      <c r="F18" s="10">
        <v>48</v>
      </c>
      <c r="G18" s="10">
        <v>2</v>
      </c>
      <c r="H18" s="10">
        <v>7</v>
      </c>
      <c r="I18" s="10">
        <v>9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38</v>
      </c>
      <c r="D19" s="10">
        <v>3</v>
      </c>
      <c r="E19" s="10">
        <v>3</v>
      </c>
      <c r="F19" s="10">
        <v>20</v>
      </c>
      <c r="G19" s="10">
        <v>1</v>
      </c>
      <c r="H19" s="10">
        <v>4</v>
      </c>
      <c r="I19" s="10">
        <v>7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33</v>
      </c>
      <c r="D20" s="10">
        <v>1</v>
      </c>
      <c r="E20" s="10">
        <v>11</v>
      </c>
      <c r="F20" s="10">
        <v>7</v>
      </c>
      <c r="G20" s="10">
        <v>1</v>
      </c>
      <c r="H20" s="10">
        <v>2</v>
      </c>
      <c r="I20" s="10">
        <v>11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2978</v>
      </c>
      <c r="D21" s="8">
        <v>478</v>
      </c>
      <c r="E21" s="8">
        <v>1382</v>
      </c>
      <c r="F21" s="8">
        <v>766</v>
      </c>
      <c r="G21" s="8">
        <v>54</v>
      </c>
      <c r="H21" s="8">
        <v>89</v>
      </c>
      <c r="I21" s="8">
        <v>209</v>
      </c>
    </row>
    <row r="22" spans="1:14" ht="12" customHeight="1">
      <c r="A22" s="24" t="s">
        <v>28</v>
      </c>
      <c r="B22" s="9" t="s">
        <v>11</v>
      </c>
      <c r="C22" s="10">
        <v>12</v>
      </c>
      <c r="D22" s="10" t="s">
        <v>41</v>
      </c>
      <c r="E22" s="10">
        <v>3</v>
      </c>
      <c r="F22" s="10">
        <v>1</v>
      </c>
      <c r="G22" s="10">
        <v>1</v>
      </c>
      <c r="H22" s="10">
        <v>2</v>
      </c>
      <c r="I22" s="10">
        <v>5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123</v>
      </c>
      <c r="D23" s="10">
        <v>23</v>
      </c>
      <c r="E23" s="10">
        <v>53</v>
      </c>
      <c r="F23" s="10">
        <v>25</v>
      </c>
      <c r="G23" s="10" t="s">
        <v>41</v>
      </c>
      <c r="H23" s="10">
        <v>6</v>
      </c>
      <c r="I23" s="10">
        <v>16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335</v>
      </c>
      <c r="D24" s="10">
        <v>61</v>
      </c>
      <c r="E24" s="10">
        <v>161</v>
      </c>
      <c r="F24" s="10">
        <v>71</v>
      </c>
      <c r="G24" s="10">
        <v>3</v>
      </c>
      <c r="H24" s="10">
        <v>10</v>
      </c>
      <c r="I24" s="10">
        <v>29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454</v>
      </c>
      <c r="D25" s="10">
        <v>61</v>
      </c>
      <c r="E25" s="10">
        <v>221</v>
      </c>
      <c r="F25" s="10">
        <v>125</v>
      </c>
      <c r="G25" s="10">
        <v>8</v>
      </c>
      <c r="H25" s="10">
        <v>10</v>
      </c>
      <c r="I25" s="10">
        <v>29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412</v>
      </c>
      <c r="D26" s="10">
        <v>60</v>
      </c>
      <c r="E26" s="10">
        <v>194</v>
      </c>
      <c r="F26" s="10">
        <v>121</v>
      </c>
      <c r="G26" s="10">
        <v>10</v>
      </c>
      <c r="H26" s="10">
        <v>12</v>
      </c>
      <c r="I26" s="10">
        <v>15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379</v>
      </c>
      <c r="D27" s="10">
        <v>55</v>
      </c>
      <c r="E27" s="10">
        <v>182</v>
      </c>
      <c r="F27" s="10">
        <v>92</v>
      </c>
      <c r="G27" s="10">
        <v>4</v>
      </c>
      <c r="H27" s="10">
        <v>13</v>
      </c>
      <c r="I27" s="10">
        <v>33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404</v>
      </c>
      <c r="D28" s="10">
        <v>66</v>
      </c>
      <c r="E28" s="10">
        <v>218</v>
      </c>
      <c r="F28" s="10">
        <v>87</v>
      </c>
      <c r="G28" s="10">
        <v>9</v>
      </c>
      <c r="H28" s="10">
        <v>7</v>
      </c>
      <c r="I28" s="10">
        <v>17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278</v>
      </c>
      <c r="D29" s="10">
        <v>61</v>
      </c>
      <c r="E29" s="10">
        <v>132</v>
      </c>
      <c r="F29" s="10">
        <v>66</v>
      </c>
      <c r="G29" s="10">
        <v>3</v>
      </c>
      <c r="H29" s="10">
        <v>6</v>
      </c>
      <c r="I29" s="10">
        <v>10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208</v>
      </c>
      <c r="D30" s="10">
        <v>38</v>
      </c>
      <c r="E30" s="10">
        <v>86</v>
      </c>
      <c r="F30" s="10">
        <v>56</v>
      </c>
      <c r="G30" s="10">
        <v>3</v>
      </c>
      <c r="H30" s="10">
        <v>12</v>
      </c>
      <c r="I30" s="10">
        <v>13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166</v>
      </c>
      <c r="D31" s="10">
        <v>25</v>
      </c>
      <c r="E31" s="10">
        <v>66</v>
      </c>
      <c r="F31" s="10">
        <v>50</v>
      </c>
      <c r="G31" s="10">
        <v>9</v>
      </c>
      <c r="H31" s="10">
        <v>2</v>
      </c>
      <c r="I31" s="10">
        <v>14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89</v>
      </c>
      <c r="D32" s="10">
        <v>13</v>
      </c>
      <c r="E32" s="10">
        <v>37</v>
      </c>
      <c r="F32" s="10">
        <v>24</v>
      </c>
      <c r="G32" s="10">
        <v>1</v>
      </c>
      <c r="H32" s="10">
        <v>4</v>
      </c>
      <c r="I32" s="10">
        <v>10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58</v>
      </c>
      <c r="D33" s="10">
        <v>5</v>
      </c>
      <c r="E33" s="10">
        <v>14</v>
      </c>
      <c r="F33" s="10">
        <v>29</v>
      </c>
      <c r="G33" s="10">
        <v>1</v>
      </c>
      <c r="H33" s="10">
        <v>2</v>
      </c>
      <c r="I33" s="10">
        <v>7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32</v>
      </c>
      <c r="D34" s="10">
        <v>6</v>
      </c>
      <c r="E34" s="10">
        <v>9</v>
      </c>
      <c r="F34" s="10">
        <v>14</v>
      </c>
      <c r="G34" s="10" t="s">
        <v>41</v>
      </c>
      <c r="H34" s="10">
        <v>1</v>
      </c>
      <c r="I34" s="10">
        <v>2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14</v>
      </c>
      <c r="D35" s="10">
        <v>3</v>
      </c>
      <c r="E35" s="10">
        <v>1</v>
      </c>
      <c r="F35" s="10">
        <v>3</v>
      </c>
      <c r="G35" s="10">
        <v>1</v>
      </c>
      <c r="H35" s="10">
        <v>1</v>
      </c>
      <c r="I35" s="10">
        <v>5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14</v>
      </c>
      <c r="D36" s="10">
        <v>1</v>
      </c>
      <c r="E36" s="10">
        <v>5</v>
      </c>
      <c r="F36" s="10">
        <v>2</v>
      </c>
      <c r="G36" s="10">
        <v>1</v>
      </c>
      <c r="H36" s="10">
        <v>1</v>
      </c>
      <c r="I36" s="10">
        <v>4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5429</v>
      </c>
      <c r="D37" s="8">
        <v>33</v>
      </c>
      <c r="E37" s="8">
        <v>3545</v>
      </c>
      <c r="F37" s="8">
        <v>1403</v>
      </c>
      <c r="G37" s="8">
        <v>136</v>
      </c>
      <c r="H37" s="8">
        <v>145</v>
      </c>
      <c r="I37" s="8">
        <v>167</v>
      </c>
    </row>
    <row r="38" spans="1:14" ht="12" customHeight="1">
      <c r="A38" s="24" t="s">
        <v>28</v>
      </c>
      <c r="B38" s="9" t="s">
        <v>11</v>
      </c>
      <c r="C38" s="10">
        <v>14</v>
      </c>
      <c r="D38" s="10" t="s">
        <v>41</v>
      </c>
      <c r="E38" s="10">
        <v>5</v>
      </c>
      <c r="F38" s="10">
        <v>4</v>
      </c>
      <c r="G38" s="10" t="s">
        <v>41</v>
      </c>
      <c r="H38" s="10">
        <v>2</v>
      </c>
      <c r="I38" s="10">
        <v>3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305</v>
      </c>
      <c r="D39" s="10">
        <v>3</v>
      </c>
      <c r="E39" s="10">
        <v>207</v>
      </c>
      <c r="F39" s="10">
        <v>63</v>
      </c>
      <c r="G39" s="10">
        <v>1</v>
      </c>
      <c r="H39" s="10">
        <v>11</v>
      </c>
      <c r="I39" s="10">
        <v>20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672</v>
      </c>
      <c r="D40" s="10">
        <v>3</v>
      </c>
      <c r="E40" s="10">
        <v>475</v>
      </c>
      <c r="F40" s="10">
        <v>144</v>
      </c>
      <c r="G40" s="10">
        <v>10</v>
      </c>
      <c r="H40" s="10">
        <v>18</v>
      </c>
      <c r="I40" s="10">
        <v>22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811</v>
      </c>
      <c r="D41" s="10">
        <v>4</v>
      </c>
      <c r="E41" s="10">
        <v>580</v>
      </c>
      <c r="F41" s="10">
        <v>167</v>
      </c>
      <c r="G41" s="10">
        <v>21</v>
      </c>
      <c r="H41" s="10">
        <v>19</v>
      </c>
      <c r="I41" s="10">
        <v>20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661</v>
      </c>
      <c r="D42" s="10">
        <v>2</v>
      </c>
      <c r="E42" s="10">
        <v>474</v>
      </c>
      <c r="F42" s="10">
        <v>136</v>
      </c>
      <c r="G42" s="10">
        <v>17</v>
      </c>
      <c r="H42" s="10">
        <v>14</v>
      </c>
      <c r="I42" s="10">
        <v>18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584</v>
      </c>
      <c r="D43" s="10">
        <v>2</v>
      </c>
      <c r="E43" s="10">
        <v>398</v>
      </c>
      <c r="F43" s="10">
        <v>140</v>
      </c>
      <c r="G43" s="10">
        <v>16</v>
      </c>
      <c r="H43" s="10">
        <v>16</v>
      </c>
      <c r="I43" s="10">
        <v>12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647</v>
      </c>
      <c r="D44" s="10">
        <v>3</v>
      </c>
      <c r="E44" s="10">
        <v>429</v>
      </c>
      <c r="F44" s="10">
        <v>161</v>
      </c>
      <c r="G44" s="10">
        <v>23</v>
      </c>
      <c r="H44" s="10">
        <v>18</v>
      </c>
      <c r="I44" s="10">
        <v>13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484</v>
      </c>
      <c r="D45" s="10">
        <v>2</v>
      </c>
      <c r="E45" s="10">
        <v>331</v>
      </c>
      <c r="F45" s="10">
        <v>125</v>
      </c>
      <c r="G45" s="10">
        <v>12</v>
      </c>
      <c r="H45" s="10">
        <v>5</v>
      </c>
      <c r="I45" s="10">
        <v>9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369</v>
      </c>
      <c r="D46" s="10">
        <v>1</v>
      </c>
      <c r="E46" s="10">
        <v>221</v>
      </c>
      <c r="F46" s="10">
        <v>127</v>
      </c>
      <c r="G46" s="10">
        <v>7</v>
      </c>
      <c r="H46" s="10">
        <v>6</v>
      </c>
      <c r="I46" s="10">
        <v>7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339</v>
      </c>
      <c r="D47" s="10">
        <v>4</v>
      </c>
      <c r="E47" s="10">
        <v>194</v>
      </c>
      <c r="F47" s="10">
        <v>113</v>
      </c>
      <c r="G47" s="10">
        <v>6</v>
      </c>
      <c r="H47" s="10">
        <v>13</v>
      </c>
      <c r="I47" s="10">
        <v>9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271</v>
      </c>
      <c r="D48" s="10">
        <v>7</v>
      </c>
      <c r="E48" s="10">
        <v>135</v>
      </c>
      <c r="F48" s="10">
        <v>99</v>
      </c>
      <c r="G48" s="10">
        <v>14</v>
      </c>
      <c r="H48" s="10">
        <v>6</v>
      </c>
      <c r="I48" s="10">
        <v>10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158</v>
      </c>
      <c r="D49" s="10">
        <v>1</v>
      </c>
      <c r="E49" s="10">
        <v>67</v>
      </c>
      <c r="F49" s="10">
        <v>68</v>
      </c>
      <c r="G49" s="10">
        <v>7</v>
      </c>
      <c r="H49" s="10">
        <v>7</v>
      </c>
      <c r="I49" s="10">
        <v>8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71</v>
      </c>
      <c r="D50" s="10">
        <v>1</v>
      </c>
      <c r="E50" s="10">
        <v>21</v>
      </c>
      <c r="F50" s="10">
        <v>34</v>
      </c>
      <c r="G50" s="10">
        <v>2</v>
      </c>
      <c r="H50" s="10">
        <v>6</v>
      </c>
      <c r="I50" s="10">
        <v>7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24</v>
      </c>
      <c r="D51" s="10" t="s">
        <v>41</v>
      </c>
      <c r="E51" s="10">
        <v>2</v>
      </c>
      <c r="F51" s="10">
        <v>17</v>
      </c>
      <c r="G51" s="10" t="s">
        <v>41</v>
      </c>
      <c r="H51" s="10">
        <v>3</v>
      </c>
      <c r="I51" s="10">
        <v>2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19</v>
      </c>
      <c r="D52" s="13" t="s">
        <v>41</v>
      </c>
      <c r="E52" s="13">
        <v>6</v>
      </c>
      <c r="F52" s="13">
        <v>5</v>
      </c>
      <c r="G52" s="13" t="s">
        <v>41</v>
      </c>
      <c r="H52" s="13">
        <v>1</v>
      </c>
      <c r="I52" s="13">
        <v>7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55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24997</v>
      </c>
      <c r="D5" s="8">
        <v>1710</v>
      </c>
      <c r="E5" s="8">
        <v>14610</v>
      </c>
      <c r="F5" s="8">
        <v>6476</v>
      </c>
      <c r="G5" s="8">
        <v>567</v>
      </c>
      <c r="H5" s="8">
        <v>627</v>
      </c>
      <c r="I5" s="8">
        <v>1007</v>
      </c>
    </row>
    <row r="6" spans="1:29" ht="12" customHeight="1">
      <c r="A6" s="24" t="s">
        <v>28</v>
      </c>
      <c r="B6" s="9" t="s">
        <v>11</v>
      </c>
      <c r="C6" s="10">
        <v>76</v>
      </c>
      <c r="D6" s="10">
        <v>4</v>
      </c>
      <c r="E6" s="10">
        <v>24</v>
      </c>
      <c r="F6" s="10">
        <v>26</v>
      </c>
      <c r="G6" s="10">
        <v>2</v>
      </c>
      <c r="H6" s="10">
        <v>3</v>
      </c>
      <c r="I6" s="10">
        <v>17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1023</v>
      </c>
      <c r="D7" s="10">
        <v>81</v>
      </c>
      <c r="E7" s="10">
        <v>432</v>
      </c>
      <c r="F7" s="10">
        <v>353</v>
      </c>
      <c r="G7" s="10">
        <v>12</v>
      </c>
      <c r="H7" s="10">
        <v>50</v>
      </c>
      <c r="I7" s="10">
        <v>95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2732</v>
      </c>
      <c r="D8" s="10">
        <v>182</v>
      </c>
      <c r="E8" s="10">
        <v>1540</v>
      </c>
      <c r="F8" s="10">
        <v>761</v>
      </c>
      <c r="G8" s="10">
        <v>49</v>
      </c>
      <c r="H8" s="10">
        <v>70</v>
      </c>
      <c r="I8" s="10">
        <v>130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3302</v>
      </c>
      <c r="D9" s="10">
        <v>222</v>
      </c>
      <c r="E9" s="10">
        <v>2028</v>
      </c>
      <c r="F9" s="10">
        <v>807</v>
      </c>
      <c r="G9" s="10">
        <v>68</v>
      </c>
      <c r="H9" s="10">
        <v>72</v>
      </c>
      <c r="I9" s="10">
        <v>105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3261</v>
      </c>
      <c r="D10" s="10">
        <v>197</v>
      </c>
      <c r="E10" s="10">
        <v>1990</v>
      </c>
      <c r="F10" s="10">
        <v>793</v>
      </c>
      <c r="G10" s="10">
        <v>93</v>
      </c>
      <c r="H10" s="10">
        <v>82</v>
      </c>
      <c r="I10" s="10">
        <v>106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2999</v>
      </c>
      <c r="D11" s="10">
        <v>211</v>
      </c>
      <c r="E11" s="10">
        <v>1844</v>
      </c>
      <c r="F11" s="10">
        <v>710</v>
      </c>
      <c r="G11" s="10">
        <v>78</v>
      </c>
      <c r="H11" s="10">
        <v>60</v>
      </c>
      <c r="I11" s="10">
        <v>96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3254</v>
      </c>
      <c r="D12" s="10">
        <v>223</v>
      </c>
      <c r="E12" s="10">
        <v>2043</v>
      </c>
      <c r="F12" s="10">
        <v>725</v>
      </c>
      <c r="G12" s="10">
        <v>87</v>
      </c>
      <c r="H12" s="10">
        <v>81</v>
      </c>
      <c r="I12" s="10">
        <v>95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2442</v>
      </c>
      <c r="D13" s="10">
        <v>187</v>
      </c>
      <c r="E13" s="10">
        <v>1471</v>
      </c>
      <c r="F13" s="10">
        <v>602</v>
      </c>
      <c r="G13" s="10">
        <v>58</v>
      </c>
      <c r="H13" s="10">
        <v>48</v>
      </c>
      <c r="I13" s="10">
        <v>76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1867</v>
      </c>
      <c r="D14" s="10">
        <v>134</v>
      </c>
      <c r="E14" s="10">
        <v>1145</v>
      </c>
      <c r="F14" s="10">
        <v>459</v>
      </c>
      <c r="G14" s="10">
        <v>31</v>
      </c>
      <c r="H14" s="10">
        <v>45</v>
      </c>
      <c r="I14" s="10">
        <v>53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1540</v>
      </c>
      <c r="D15" s="10">
        <v>115</v>
      </c>
      <c r="E15" s="10">
        <v>925</v>
      </c>
      <c r="F15" s="10">
        <v>385</v>
      </c>
      <c r="G15" s="10">
        <v>27</v>
      </c>
      <c r="H15" s="10">
        <v>30</v>
      </c>
      <c r="I15" s="10">
        <v>58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1201</v>
      </c>
      <c r="D16" s="10">
        <v>71</v>
      </c>
      <c r="E16" s="10">
        <v>708</v>
      </c>
      <c r="F16" s="10">
        <v>326</v>
      </c>
      <c r="G16" s="10">
        <v>26</v>
      </c>
      <c r="H16" s="10">
        <v>29</v>
      </c>
      <c r="I16" s="10">
        <v>41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717</v>
      </c>
      <c r="D17" s="10">
        <v>38</v>
      </c>
      <c r="E17" s="10">
        <v>319</v>
      </c>
      <c r="F17" s="10">
        <v>257</v>
      </c>
      <c r="G17" s="10">
        <v>18</v>
      </c>
      <c r="H17" s="10">
        <v>21</v>
      </c>
      <c r="I17" s="10">
        <v>64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335</v>
      </c>
      <c r="D18" s="10">
        <v>28</v>
      </c>
      <c r="E18" s="10">
        <v>95</v>
      </c>
      <c r="F18" s="10">
        <v>155</v>
      </c>
      <c r="G18" s="10">
        <v>10</v>
      </c>
      <c r="H18" s="10">
        <v>19</v>
      </c>
      <c r="I18" s="10">
        <v>28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126</v>
      </c>
      <c r="D19" s="10">
        <v>8</v>
      </c>
      <c r="E19" s="10">
        <v>22</v>
      </c>
      <c r="F19" s="10">
        <v>65</v>
      </c>
      <c r="G19" s="10">
        <v>2</v>
      </c>
      <c r="H19" s="10">
        <v>7</v>
      </c>
      <c r="I19" s="10">
        <v>22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122</v>
      </c>
      <c r="D20" s="10">
        <v>9</v>
      </c>
      <c r="E20" s="10">
        <v>24</v>
      </c>
      <c r="F20" s="10">
        <v>52</v>
      </c>
      <c r="G20" s="10">
        <v>6</v>
      </c>
      <c r="H20" s="10">
        <v>10</v>
      </c>
      <c r="I20" s="10">
        <v>21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9275</v>
      </c>
      <c r="D21" s="8">
        <v>1568</v>
      </c>
      <c r="E21" s="8">
        <v>4316</v>
      </c>
      <c r="F21" s="8">
        <v>2478</v>
      </c>
      <c r="G21" s="8">
        <v>161</v>
      </c>
      <c r="H21" s="8">
        <v>267</v>
      </c>
      <c r="I21" s="8">
        <v>485</v>
      </c>
    </row>
    <row r="22" spans="1:14" ht="12" customHeight="1">
      <c r="A22" s="24" t="s">
        <v>28</v>
      </c>
      <c r="B22" s="9" t="s">
        <v>11</v>
      </c>
      <c r="C22" s="10">
        <v>31</v>
      </c>
      <c r="D22" s="10">
        <v>3</v>
      </c>
      <c r="E22" s="10">
        <v>7</v>
      </c>
      <c r="F22" s="10">
        <v>12</v>
      </c>
      <c r="G22" s="10" t="s">
        <v>41</v>
      </c>
      <c r="H22" s="10">
        <v>1</v>
      </c>
      <c r="I22" s="10">
        <v>8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345</v>
      </c>
      <c r="D23" s="10">
        <v>73</v>
      </c>
      <c r="E23" s="10">
        <v>93</v>
      </c>
      <c r="F23" s="10">
        <v>121</v>
      </c>
      <c r="G23" s="10">
        <v>2</v>
      </c>
      <c r="H23" s="10">
        <v>20</v>
      </c>
      <c r="I23" s="10">
        <v>36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970</v>
      </c>
      <c r="D24" s="10">
        <v>168</v>
      </c>
      <c r="E24" s="10">
        <v>399</v>
      </c>
      <c r="F24" s="10">
        <v>303</v>
      </c>
      <c r="G24" s="10">
        <v>12</v>
      </c>
      <c r="H24" s="10">
        <v>25</v>
      </c>
      <c r="I24" s="10">
        <v>63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1295</v>
      </c>
      <c r="D25" s="10">
        <v>210</v>
      </c>
      <c r="E25" s="10">
        <v>616</v>
      </c>
      <c r="F25" s="10">
        <v>361</v>
      </c>
      <c r="G25" s="10">
        <v>24</v>
      </c>
      <c r="H25" s="10">
        <v>27</v>
      </c>
      <c r="I25" s="10">
        <v>57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1269</v>
      </c>
      <c r="D26" s="10">
        <v>185</v>
      </c>
      <c r="E26" s="10">
        <v>616</v>
      </c>
      <c r="F26" s="10">
        <v>355</v>
      </c>
      <c r="G26" s="10">
        <v>24</v>
      </c>
      <c r="H26" s="10">
        <v>37</v>
      </c>
      <c r="I26" s="10">
        <v>52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1176</v>
      </c>
      <c r="D27" s="10">
        <v>198</v>
      </c>
      <c r="E27" s="10">
        <v>586</v>
      </c>
      <c r="F27" s="10">
        <v>296</v>
      </c>
      <c r="G27" s="10">
        <v>28</v>
      </c>
      <c r="H27" s="10">
        <v>23</v>
      </c>
      <c r="I27" s="10">
        <v>45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1263</v>
      </c>
      <c r="D28" s="10">
        <v>213</v>
      </c>
      <c r="E28" s="10">
        <v>652</v>
      </c>
      <c r="F28" s="10">
        <v>274</v>
      </c>
      <c r="G28" s="10">
        <v>27</v>
      </c>
      <c r="H28" s="10">
        <v>48</v>
      </c>
      <c r="I28" s="10">
        <v>49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924</v>
      </c>
      <c r="D29" s="10">
        <v>179</v>
      </c>
      <c r="E29" s="10">
        <v>451</v>
      </c>
      <c r="F29" s="10">
        <v>223</v>
      </c>
      <c r="G29" s="10">
        <v>10</v>
      </c>
      <c r="H29" s="10">
        <v>20</v>
      </c>
      <c r="I29" s="10">
        <v>41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714</v>
      </c>
      <c r="D30" s="10">
        <v>123</v>
      </c>
      <c r="E30" s="10">
        <v>386</v>
      </c>
      <c r="F30" s="10">
        <v>148</v>
      </c>
      <c r="G30" s="10">
        <v>11</v>
      </c>
      <c r="H30" s="10">
        <v>17</v>
      </c>
      <c r="I30" s="10">
        <v>29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535</v>
      </c>
      <c r="D31" s="10">
        <v>99</v>
      </c>
      <c r="E31" s="10">
        <v>257</v>
      </c>
      <c r="F31" s="10">
        <v>130</v>
      </c>
      <c r="G31" s="10">
        <v>8</v>
      </c>
      <c r="H31" s="10">
        <v>15</v>
      </c>
      <c r="I31" s="10">
        <v>26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351</v>
      </c>
      <c r="D32" s="10">
        <v>61</v>
      </c>
      <c r="E32" s="10">
        <v>155</v>
      </c>
      <c r="F32" s="10">
        <v>99</v>
      </c>
      <c r="G32" s="10">
        <v>6</v>
      </c>
      <c r="H32" s="10">
        <v>8</v>
      </c>
      <c r="I32" s="10">
        <v>22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201</v>
      </c>
      <c r="D33" s="10">
        <v>28</v>
      </c>
      <c r="E33" s="10">
        <v>56</v>
      </c>
      <c r="F33" s="10">
        <v>70</v>
      </c>
      <c r="G33" s="10">
        <v>5</v>
      </c>
      <c r="H33" s="10">
        <v>9</v>
      </c>
      <c r="I33" s="10">
        <v>33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97</v>
      </c>
      <c r="D34" s="10">
        <v>20</v>
      </c>
      <c r="E34" s="10">
        <v>21</v>
      </c>
      <c r="F34" s="10">
        <v>39</v>
      </c>
      <c r="G34" s="10">
        <v>1</v>
      </c>
      <c r="H34" s="10">
        <v>8</v>
      </c>
      <c r="I34" s="10">
        <v>8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47</v>
      </c>
      <c r="D35" s="10">
        <v>3</v>
      </c>
      <c r="E35" s="10">
        <v>8</v>
      </c>
      <c r="F35" s="10">
        <v>24</v>
      </c>
      <c r="G35" s="10" t="s">
        <v>41</v>
      </c>
      <c r="H35" s="10">
        <v>5</v>
      </c>
      <c r="I35" s="10">
        <v>7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57</v>
      </c>
      <c r="D36" s="10">
        <v>5</v>
      </c>
      <c r="E36" s="10">
        <v>13</v>
      </c>
      <c r="F36" s="10">
        <v>23</v>
      </c>
      <c r="G36" s="10">
        <v>3</v>
      </c>
      <c r="H36" s="10">
        <v>4</v>
      </c>
      <c r="I36" s="10">
        <v>9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15722</v>
      </c>
      <c r="D37" s="8">
        <v>142</v>
      </c>
      <c r="E37" s="8">
        <v>10294</v>
      </c>
      <c r="F37" s="8">
        <v>3998</v>
      </c>
      <c r="G37" s="8">
        <v>406</v>
      </c>
      <c r="H37" s="8">
        <v>360</v>
      </c>
      <c r="I37" s="8">
        <v>522</v>
      </c>
    </row>
    <row r="38" spans="1:14" ht="12" customHeight="1">
      <c r="A38" s="24" t="s">
        <v>28</v>
      </c>
      <c r="B38" s="9" t="s">
        <v>11</v>
      </c>
      <c r="C38" s="10">
        <v>45</v>
      </c>
      <c r="D38" s="10">
        <v>1</v>
      </c>
      <c r="E38" s="10">
        <v>17</v>
      </c>
      <c r="F38" s="10">
        <v>14</v>
      </c>
      <c r="G38" s="10">
        <v>2</v>
      </c>
      <c r="H38" s="10">
        <v>2</v>
      </c>
      <c r="I38" s="10">
        <v>9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678</v>
      </c>
      <c r="D39" s="10">
        <v>8</v>
      </c>
      <c r="E39" s="10">
        <v>339</v>
      </c>
      <c r="F39" s="10">
        <v>232</v>
      </c>
      <c r="G39" s="10">
        <v>10</v>
      </c>
      <c r="H39" s="10">
        <v>30</v>
      </c>
      <c r="I39" s="10">
        <v>59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1762</v>
      </c>
      <c r="D40" s="10">
        <v>14</v>
      </c>
      <c r="E40" s="10">
        <v>1141</v>
      </c>
      <c r="F40" s="10">
        <v>458</v>
      </c>
      <c r="G40" s="10">
        <v>37</v>
      </c>
      <c r="H40" s="10">
        <v>45</v>
      </c>
      <c r="I40" s="10">
        <v>67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2007</v>
      </c>
      <c r="D41" s="10">
        <v>12</v>
      </c>
      <c r="E41" s="10">
        <v>1412</v>
      </c>
      <c r="F41" s="10">
        <v>446</v>
      </c>
      <c r="G41" s="10">
        <v>44</v>
      </c>
      <c r="H41" s="10">
        <v>45</v>
      </c>
      <c r="I41" s="10">
        <v>48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1992</v>
      </c>
      <c r="D42" s="10">
        <v>12</v>
      </c>
      <c r="E42" s="10">
        <v>1374</v>
      </c>
      <c r="F42" s="10">
        <v>438</v>
      </c>
      <c r="G42" s="10">
        <v>69</v>
      </c>
      <c r="H42" s="10">
        <v>45</v>
      </c>
      <c r="I42" s="10">
        <v>54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1823</v>
      </c>
      <c r="D43" s="10">
        <v>13</v>
      </c>
      <c r="E43" s="10">
        <v>1258</v>
      </c>
      <c r="F43" s="10">
        <v>414</v>
      </c>
      <c r="G43" s="10">
        <v>50</v>
      </c>
      <c r="H43" s="10">
        <v>37</v>
      </c>
      <c r="I43" s="10">
        <v>51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1991</v>
      </c>
      <c r="D44" s="10">
        <v>10</v>
      </c>
      <c r="E44" s="10">
        <v>1391</v>
      </c>
      <c r="F44" s="10">
        <v>451</v>
      </c>
      <c r="G44" s="10">
        <v>60</v>
      </c>
      <c r="H44" s="10">
        <v>33</v>
      </c>
      <c r="I44" s="10">
        <v>46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1518</v>
      </c>
      <c r="D45" s="10">
        <v>8</v>
      </c>
      <c r="E45" s="10">
        <v>1020</v>
      </c>
      <c r="F45" s="10">
        <v>379</v>
      </c>
      <c r="G45" s="10">
        <v>48</v>
      </c>
      <c r="H45" s="10">
        <v>28</v>
      </c>
      <c r="I45" s="10">
        <v>35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1153</v>
      </c>
      <c r="D46" s="10">
        <v>11</v>
      </c>
      <c r="E46" s="10">
        <v>759</v>
      </c>
      <c r="F46" s="10">
        <v>311</v>
      </c>
      <c r="G46" s="10">
        <v>20</v>
      </c>
      <c r="H46" s="10">
        <v>28</v>
      </c>
      <c r="I46" s="10">
        <v>24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1005</v>
      </c>
      <c r="D47" s="10">
        <v>16</v>
      </c>
      <c r="E47" s="10">
        <v>668</v>
      </c>
      <c r="F47" s="10">
        <v>255</v>
      </c>
      <c r="G47" s="10">
        <v>19</v>
      </c>
      <c r="H47" s="10">
        <v>15</v>
      </c>
      <c r="I47" s="10">
        <v>32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850</v>
      </c>
      <c r="D48" s="10">
        <v>10</v>
      </c>
      <c r="E48" s="10">
        <v>553</v>
      </c>
      <c r="F48" s="10">
        <v>227</v>
      </c>
      <c r="G48" s="10">
        <v>20</v>
      </c>
      <c r="H48" s="10">
        <v>21</v>
      </c>
      <c r="I48" s="10">
        <v>19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516</v>
      </c>
      <c r="D49" s="10">
        <v>10</v>
      </c>
      <c r="E49" s="10">
        <v>263</v>
      </c>
      <c r="F49" s="10">
        <v>187</v>
      </c>
      <c r="G49" s="10">
        <v>13</v>
      </c>
      <c r="H49" s="10">
        <v>12</v>
      </c>
      <c r="I49" s="10">
        <v>31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238</v>
      </c>
      <c r="D50" s="10">
        <v>8</v>
      </c>
      <c r="E50" s="10">
        <v>74</v>
      </c>
      <c r="F50" s="10">
        <v>116</v>
      </c>
      <c r="G50" s="10">
        <v>9</v>
      </c>
      <c r="H50" s="10">
        <v>11</v>
      </c>
      <c r="I50" s="10">
        <v>20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79</v>
      </c>
      <c r="D51" s="10">
        <v>5</v>
      </c>
      <c r="E51" s="10">
        <v>14</v>
      </c>
      <c r="F51" s="10">
        <v>41</v>
      </c>
      <c r="G51" s="10">
        <v>2</v>
      </c>
      <c r="H51" s="10">
        <v>2</v>
      </c>
      <c r="I51" s="10">
        <v>15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65</v>
      </c>
      <c r="D52" s="13">
        <v>4</v>
      </c>
      <c r="E52" s="13">
        <v>11</v>
      </c>
      <c r="F52" s="13">
        <v>29</v>
      </c>
      <c r="G52" s="13">
        <v>3</v>
      </c>
      <c r="H52" s="13">
        <v>6</v>
      </c>
      <c r="I52" s="13">
        <v>12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56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40339</v>
      </c>
      <c r="D5" s="8">
        <v>3224</v>
      </c>
      <c r="E5" s="8">
        <v>21720</v>
      </c>
      <c r="F5" s="8">
        <v>11493</v>
      </c>
      <c r="G5" s="8">
        <v>1313</v>
      </c>
      <c r="H5" s="8">
        <v>1033</v>
      </c>
      <c r="I5" s="8">
        <v>1556</v>
      </c>
    </row>
    <row r="6" spans="1:29" ht="12" customHeight="1">
      <c r="A6" s="24" t="s">
        <v>28</v>
      </c>
      <c r="B6" s="9" t="s">
        <v>11</v>
      </c>
      <c r="C6" s="10">
        <v>126</v>
      </c>
      <c r="D6" s="10">
        <v>9</v>
      </c>
      <c r="E6" s="10">
        <v>35</v>
      </c>
      <c r="F6" s="10">
        <v>41</v>
      </c>
      <c r="G6" s="10">
        <v>3</v>
      </c>
      <c r="H6" s="10">
        <v>10</v>
      </c>
      <c r="I6" s="10">
        <v>28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1855</v>
      </c>
      <c r="D7" s="10">
        <v>111</v>
      </c>
      <c r="E7" s="10">
        <v>801</v>
      </c>
      <c r="F7" s="10">
        <v>632</v>
      </c>
      <c r="G7" s="10">
        <v>35</v>
      </c>
      <c r="H7" s="10">
        <v>108</v>
      </c>
      <c r="I7" s="10">
        <v>168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4564</v>
      </c>
      <c r="D8" s="10">
        <v>370</v>
      </c>
      <c r="E8" s="10">
        <v>2587</v>
      </c>
      <c r="F8" s="10">
        <v>1177</v>
      </c>
      <c r="G8" s="10">
        <v>98</v>
      </c>
      <c r="H8" s="10">
        <v>142</v>
      </c>
      <c r="I8" s="10">
        <v>190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4985</v>
      </c>
      <c r="D9" s="10">
        <v>355</v>
      </c>
      <c r="E9" s="10">
        <v>2885</v>
      </c>
      <c r="F9" s="10">
        <v>1317</v>
      </c>
      <c r="G9" s="10">
        <v>147</v>
      </c>
      <c r="H9" s="10">
        <v>106</v>
      </c>
      <c r="I9" s="10">
        <v>175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5036</v>
      </c>
      <c r="D10" s="10">
        <v>384</v>
      </c>
      <c r="E10" s="10">
        <v>2810</v>
      </c>
      <c r="F10" s="10">
        <v>1403</v>
      </c>
      <c r="G10" s="10">
        <v>161</v>
      </c>
      <c r="H10" s="10">
        <v>133</v>
      </c>
      <c r="I10" s="10">
        <v>145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5302</v>
      </c>
      <c r="D11" s="10">
        <v>397</v>
      </c>
      <c r="E11" s="10">
        <v>2975</v>
      </c>
      <c r="F11" s="10">
        <v>1469</v>
      </c>
      <c r="G11" s="10">
        <v>184</v>
      </c>
      <c r="H11" s="10">
        <v>118</v>
      </c>
      <c r="I11" s="10">
        <v>159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5900</v>
      </c>
      <c r="D12" s="10">
        <v>498</v>
      </c>
      <c r="E12" s="10">
        <v>3287</v>
      </c>
      <c r="F12" s="10">
        <v>1605</v>
      </c>
      <c r="G12" s="10">
        <v>229</v>
      </c>
      <c r="H12" s="10">
        <v>102</v>
      </c>
      <c r="I12" s="10">
        <v>179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4382</v>
      </c>
      <c r="D13" s="10">
        <v>408</v>
      </c>
      <c r="E13" s="10">
        <v>2387</v>
      </c>
      <c r="F13" s="10">
        <v>1221</v>
      </c>
      <c r="G13" s="10">
        <v>162</v>
      </c>
      <c r="H13" s="10">
        <v>86</v>
      </c>
      <c r="I13" s="10">
        <v>118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2989</v>
      </c>
      <c r="D14" s="10">
        <v>248</v>
      </c>
      <c r="E14" s="10">
        <v>1647</v>
      </c>
      <c r="F14" s="10">
        <v>830</v>
      </c>
      <c r="G14" s="10">
        <v>104</v>
      </c>
      <c r="H14" s="10">
        <v>73</v>
      </c>
      <c r="I14" s="10">
        <v>87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2160</v>
      </c>
      <c r="D15" s="10">
        <v>192</v>
      </c>
      <c r="E15" s="10">
        <v>1120</v>
      </c>
      <c r="F15" s="10">
        <v>609</v>
      </c>
      <c r="G15" s="10">
        <v>89</v>
      </c>
      <c r="H15" s="10">
        <v>61</v>
      </c>
      <c r="I15" s="10">
        <v>89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1541</v>
      </c>
      <c r="D16" s="10">
        <v>124</v>
      </c>
      <c r="E16" s="10">
        <v>741</v>
      </c>
      <c r="F16" s="10">
        <v>524</v>
      </c>
      <c r="G16" s="10">
        <v>46</v>
      </c>
      <c r="H16" s="10">
        <v>42</v>
      </c>
      <c r="I16" s="10">
        <v>64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777</v>
      </c>
      <c r="D17" s="10">
        <v>57</v>
      </c>
      <c r="E17" s="10">
        <v>278</v>
      </c>
      <c r="F17" s="10">
        <v>328</v>
      </c>
      <c r="G17" s="10">
        <v>31</v>
      </c>
      <c r="H17" s="10">
        <v>27</v>
      </c>
      <c r="I17" s="10">
        <v>56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409</v>
      </c>
      <c r="D18" s="10">
        <v>38</v>
      </c>
      <c r="E18" s="10">
        <v>80</v>
      </c>
      <c r="F18" s="10">
        <v>214</v>
      </c>
      <c r="G18" s="10">
        <v>15</v>
      </c>
      <c r="H18" s="10">
        <v>18</v>
      </c>
      <c r="I18" s="10">
        <v>44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151</v>
      </c>
      <c r="D19" s="10">
        <v>13</v>
      </c>
      <c r="E19" s="10">
        <v>42</v>
      </c>
      <c r="F19" s="10">
        <v>61</v>
      </c>
      <c r="G19" s="10">
        <v>7</v>
      </c>
      <c r="H19" s="10">
        <v>4</v>
      </c>
      <c r="I19" s="10">
        <v>24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162</v>
      </c>
      <c r="D20" s="10">
        <v>20</v>
      </c>
      <c r="E20" s="10">
        <v>45</v>
      </c>
      <c r="F20" s="10">
        <v>62</v>
      </c>
      <c r="G20" s="10">
        <v>2</v>
      </c>
      <c r="H20" s="10">
        <v>3</v>
      </c>
      <c r="I20" s="10">
        <v>30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16840</v>
      </c>
      <c r="D21" s="8">
        <v>3058</v>
      </c>
      <c r="E21" s="8">
        <v>7345</v>
      </c>
      <c r="F21" s="8">
        <v>4712</v>
      </c>
      <c r="G21" s="8">
        <v>436</v>
      </c>
      <c r="H21" s="8">
        <v>458</v>
      </c>
      <c r="I21" s="8">
        <v>831</v>
      </c>
    </row>
    <row r="22" spans="1:14" ht="12" customHeight="1">
      <c r="A22" s="24" t="s">
        <v>28</v>
      </c>
      <c r="B22" s="9" t="s">
        <v>11</v>
      </c>
      <c r="C22" s="10">
        <v>52</v>
      </c>
      <c r="D22" s="10">
        <v>3</v>
      </c>
      <c r="E22" s="10">
        <v>15</v>
      </c>
      <c r="F22" s="10">
        <v>17</v>
      </c>
      <c r="G22" s="10">
        <v>1</v>
      </c>
      <c r="H22" s="10">
        <v>3</v>
      </c>
      <c r="I22" s="10">
        <v>13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696</v>
      </c>
      <c r="D23" s="10">
        <v>95</v>
      </c>
      <c r="E23" s="10">
        <v>236</v>
      </c>
      <c r="F23" s="10">
        <v>238</v>
      </c>
      <c r="G23" s="10">
        <v>15</v>
      </c>
      <c r="H23" s="10">
        <v>37</v>
      </c>
      <c r="I23" s="10">
        <v>75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1818</v>
      </c>
      <c r="D24" s="10">
        <v>358</v>
      </c>
      <c r="E24" s="10">
        <v>800</v>
      </c>
      <c r="F24" s="10">
        <v>475</v>
      </c>
      <c r="G24" s="10">
        <v>26</v>
      </c>
      <c r="H24" s="10">
        <v>63</v>
      </c>
      <c r="I24" s="10">
        <v>96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2067</v>
      </c>
      <c r="D25" s="10">
        <v>337</v>
      </c>
      <c r="E25" s="10">
        <v>950</v>
      </c>
      <c r="F25" s="10">
        <v>594</v>
      </c>
      <c r="G25" s="10">
        <v>49</v>
      </c>
      <c r="H25" s="10">
        <v>39</v>
      </c>
      <c r="I25" s="10">
        <v>98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2186</v>
      </c>
      <c r="D26" s="10">
        <v>364</v>
      </c>
      <c r="E26" s="10">
        <v>1005</v>
      </c>
      <c r="F26" s="10">
        <v>621</v>
      </c>
      <c r="G26" s="10">
        <v>53</v>
      </c>
      <c r="H26" s="10">
        <v>51</v>
      </c>
      <c r="I26" s="10">
        <v>92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2342</v>
      </c>
      <c r="D27" s="10">
        <v>384</v>
      </c>
      <c r="E27" s="10">
        <v>1072</v>
      </c>
      <c r="F27" s="10">
        <v>680</v>
      </c>
      <c r="G27" s="10">
        <v>59</v>
      </c>
      <c r="H27" s="10">
        <v>56</v>
      </c>
      <c r="I27" s="10">
        <v>91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2574</v>
      </c>
      <c r="D28" s="10">
        <v>484</v>
      </c>
      <c r="E28" s="10">
        <v>1174</v>
      </c>
      <c r="F28" s="10">
        <v>683</v>
      </c>
      <c r="G28" s="10">
        <v>80</v>
      </c>
      <c r="H28" s="10">
        <v>54</v>
      </c>
      <c r="I28" s="10">
        <v>99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1928</v>
      </c>
      <c r="D29" s="10">
        <v>391</v>
      </c>
      <c r="E29" s="10">
        <v>867</v>
      </c>
      <c r="F29" s="10">
        <v>507</v>
      </c>
      <c r="G29" s="10">
        <v>55</v>
      </c>
      <c r="H29" s="10">
        <v>45</v>
      </c>
      <c r="I29" s="10">
        <v>63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1203</v>
      </c>
      <c r="D30" s="10">
        <v>236</v>
      </c>
      <c r="E30" s="10">
        <v>547</v>
      </c>
      <c r="F30" s="10">
        <v>306</v>
      </c>
      <c r="G30" s="10">
        <v>29</v>
      </c>
      <c r="H30" s="10">
        <v>39</v>
      </c>
      <c r="I30" s="10">
        <v>46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847</v>
      </c>
      <c r="D31" s="10">
        <v>182</v>
      </c>
      <c r="E31" s="10">
        <v>368</v>
      </c>
      <c r="F31" s="10">
        <v>193</v>
      </c>
      <c r="G31" s="10">
        <v>32</v>
      </c>
      <c r="H31" s="10">
        <v>28</v>
      </c>
      <c r="I31" s="10">
        <v>44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510</v>
      </c>
      <c r="D32" s="10">
        <v>110</v>
      </c>
      <c r="E32" s="10">
        <v>178</v>
      </c>
      <c r="F32" s="10">
        <v>155</v>
      </c>
      <c r="G32" s="10">
        <v>16</v>
      </c>
      <c r="H32" s="10">
        <v>18</v>
      </c>
      <c r="I32" s="10">
        <v>33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284</v>
      </c>
      <c r="D33" s="10">
        <v>51</v>
      </c>
      <c r="E33" s="10">
        <v>75</v>
      </c>
      <c r="F33" s="10">
        <v>117</v>
      </c>
      <c r="G33" s="10">
        <v>8</v>
      </c>
      <c r="H33" s="10">
        <v>11</v>
      </c>
      <c r="I33" s="10">
        <v>22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158</v>
      </c>
      <c r="D34" s="10">
        <v>30</v>
      </c>
      <c r="E34" s="10">
        <v>20</v>
      </c>
      <c r="F34" s="10">
        <v>68</v>
      </c>
      <c r="G34" s="10">
        <v>7</v>
      </c>
      <c r="H34" s="10">
        <v>9</v>
      </c>
      <c r="I34" s="10">
        <v>24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74</v>
      </c>
      <c r="D35" s="10">
        <v>13</v>
      </c>
      <c r="E35" s="10">
        <v>17</v>
      </c>
      <c r="F35" s="10">
        <v>22</v>
      </c>
      <c r="G35" s="10">
        <v>5</v>
      </c>
      <c r="H35" s="10">
        <v>2</v>
      </c>
      <c r="I35" s="10">
        <v>15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101</v>
      </c>
      <c r="D36" s="10">
        <v>20</v>
      </c>
      <c r="E36" s="10">
        <v>21</v>
      </c>
      <c r="F36" s="10">
        <v>36</v>
      </c>
      <c r="G36" s="10">
        <v>1</v>
      </c>
      <c r="H36" s="10">
        <v>3</v>
      </c>
      <c r="I36" s="10">
        <v>20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23499</v>
      </c>
      <c r="D37" s="8">
        <v>166</v>
      </c>
      <c r="E37" s="8">
        <v>14375</v>
      </c>
      <c r="F37" s="8">
        <v>6781</v>
      </c>
      <c r="G37" s="8">
        <v>877</v>
      </c>
      <c r="H37" s="8">
        <v>575</v>
      </c>
      <c r="I37" s="8">
        <v>725</v>
      </c>
    </row>
    <row r="38" spans="1:14" ht="12" customHeight="1">
      <c r="A38" s="24" t="s">
        <v>28</v>
      </c>
      <c r="B38" s="9" t="s">
        <v>11</v>
      </c>
      <c r="C38" s="10">
        <v>74</v>
      </c>
      <c r="D38" s="10">
        <v>6</v>
      </c>
      <c r="E38" s="10">
        <v>20</v>
      </c>
      <c r="F38" s="10">
        <v>24</v>
      </c>
      <c r="G38" s="10">
        <v>2</v>
      </c>
      <c r="H38" s="10">
        <v>7</v>
      </c>
      <c r="I38" s="10">
        <v>15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1159</v>
      </c>
      <c r="D39" s="10">
        <v>16</v>
      </c>
      <c r="E39" s="10">
        <v>565</v>
      </c>
      <c r="F39" s="10">
        <v>394</v>
      </c>
      <c r="G39" s="10">
        <v>20</v>
      </c>
      <c r="H39" s="10">
        <v>71</v>
      </c>
      <c r="I39" s="10">
        <v>93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2746</v>
      </c>
      <c r="D40" s="10">
        <v>12</v>
      </c>
      <c r="E40" s="10">
        <v>1787</v>
      </c>
      <c r="F40" s="10">
        <v>702</v>
      </c>
      <c r="G40" s="10">
        <v>72</v>
      </c>
      <c r="H40" s="10">
        <v>79</v>
      </c>
      <c r="I40" s="10">
        <v>94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2918</v>
      </c>
      <c r="D41" s="10">
        <v>18</v>
      </c>
      <c r="E41" s="10">
        <v>1935</v>
      </c>
      <c r="F41" s="10">
        <v>723</v>
      </c>
      <c r="G41" s="10">
        <v>98</v>
      </c>
      <c r="H41" s="10">
        <v>67</v>
      </c>
      <c r="I41" s="10">
        <v>77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2850</v>
      </c>
      <c r="D42" s="10">
        <v>20</v>
      </c>
      <c r="E42" s="10">
        <v>1805</v>
      </c>
      <c r="F42" s="10">
        <v>782</v>
      </c>
      <c r="G42" s="10">
        <v>108</v>
      </c>
      <c r="H42" s="10">
        <v>82</v>
      </c>
      <c r="I42" s="10">
        <v>53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2960</v>
      </c>
      <c r="D43" s="10">
        <v>13</v>
      </c>
      <c r="E43" s="10">
        <v>1903</v>
      </c>
      <c r="F43" s="10">
        <v>789</v>
      </c>
      <c r="G43" s="10">
        <v>125</v>
      </c>
      <c r="H43" s="10">
        <v>62</v>
      </c>
      <c r="I43" s="10">
        <v>68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3326</v>
      </c>
      <c r="D44" s="10">
        <v>14</v>
      </c>
      <c r="E44" s="10">
        <v>2113</v>
      </c>
      <c r="F44" s="10">
        <v>922</v>
      </c>
      <c r="G44" s="10">
        <v>149</v>
      </c>
      <c r="H44" s="10">
        <v>48</v>
      </c>
      <c r="I44" s="10">
        <v>80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2454</v>
      </c>
      <c r="D45" s="10">
        <v>17</v>
      </c>
      <c r="E45" s="10">
        <v>1520</v>
      </c>
      <c r="F45" s="10">
        <v>714</v>
      </c>
      <c r="G45" s="10">
        <v>107</v>
      </c>
      <c r="H45" s="10">
        <v>41</v>
      </c>
      <c r="I45" s="10">
        <v>55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1786</v>
      </c>
      <c r="D46" s="10">
        <v>12</v>
      </c>
      <c r="E46" s="10">
        <v>1100</v>
      </c>
      <c r="F46" s="10">
        <v>524</v>
      </c>
      <c r="G46" s="10">
        <v>75</v>
      </c>
      <c r="H46" s="10">
        <v>34</v>
      </c>
      <c r="I46" s="10">
        <v>41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1313</v>
      </c>
      <c r="D47" s="10">
        <v>10</v>
      </c>
      <c r="E47" s="10">
        <v>752</v>
      </c>
      <c r="F47" s="10">
        <v>416</v>
      </c>
      <c r="G47" s="10">
        <v>57</v>
      </c>
      <c r="H47" s="10">
        <v>33</v>
      </c>
      <c r="I47" s="10">
        <v>45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1031</v>
      </c>
      <c r="D48" s="10">
        <v>14</v>
      </c>
      <c r="E48" s="10">
        <v>563</v>
      </c>
      <c r="F48" s="10">
        <v>369</v>
      </c>
      <c r="G48" s="10">
        <v>30</v>
      </c>
      <c r="H48" s="10">
        <v>24</v>
      </c>
      <c r="I48" s="10">
        <v>31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493</v>
      </c>
      <c r="D49" s="10">
        <v>6</v>
      </c>
      <c r="E49" s="10">
        <v>203</v>
      </c>
      <c r="F49" s="10">
        <v>211</v>
      </c>
      <c r="G49" s="10">
        <v>23</v>
      </c>
      <c r="H49" s="10">
        <v>16</v>
      </c>
      <c r="I49" s="10">
        <v>34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251</v>
      </c>
      <c r="D50" s="10">
        <v>8</v>
      </c>
      <c r="E50" s="10">
        <v>60</v>
      </c>
      <c r="F50" s="10">
        <v>146</v>
      </c>
      <c r="G50" s="10">
        <v>8</v>
      </c>
      <c r="H50" s="10">
        <v>9</v>
      </c>
      <c r="I50" s="10">
        <v>20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77</v>
      </c>
      <c r="D51" s="10" t="s">
        <v>41</v>
      </c>
      <c r="E51" s="10">
        <v>25</v>
      </c>
      <c r="F51" s="10">
        <v>39</v>
      </c>
      <c r="G51" s="10">
        <v>2</v>
      </c>
      <c r="H51" s="10">
        <v>2</v>
      </c>
      <c r="I51" s="10">
        <v>9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61</v>
      </c>
      <c r="D52" s="13" t="s">
        <v>41</v>
      </c>
      <c r="E52" s="13">
        <v>24</v>
      </c>
      <c r="F52" s="13">
        <v>26</v>
      </c>
      <c r="G52" s="13">
        <v>1</v>
      </c>
      <c r="H52" s="13" t="s">
        <v>41</v>
      </c>
      <c r="I52" s="13">
        <v>10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C64"/>
  <sheetViews>
    <sheetView showGridLines="0" zoomScaleNormal="100" workbookViewId="0">
      <selection activeCell="A2" sqref="A2:I2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57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31049</v>
      </c>
      <c r="D5" s="8">
        <v>1823</v>
      </c>
      <c r="E5" s="8">
        <v>19281</v>
      </c>
      <c r="F5" s="8">
        <v>7356</v>
      </c>
      <c r="G5" s="8">
        <v>849</v>
      </c>
      <c r="H5" s="8">
        <v>701</v>
      </c>
      <c r="I5" s="8">
        <v>1039</v>
      </c>
    </row>
    <row r="6" spans="1:29" ht="12" customHeight="1">
      <c r="A6" s="24" t="s">
        <v>28</v>
      </c>
      <c r="B6" s="9" t="s">
        <v>11</v>
      </c>
      <c r="C6" s="10">
        <v>48</v>
      </c>
      <c r="D6" s="10">
        <v>3</v>
      </c>
      <c r="E6" s="10">
        <v>22</v>
      </c>
      <c r="F6" s="10">
        <v>9</v>
      </c>
      <c r="G6" s="10" t="s">
        <v>41</v>
      </c>
      <c r="H6" s="10">
        <v>5</v>
      </c>
      <c r="I6" s="10">
        <v>9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1220</v>
      </c>
      <c r="D7" s="10">
        <v>76</v>
      </c>
      <c r="E7" s="10">
        <v>662</v>
      </c>
      <c r="F7" s="10">
        <v>321</v>
      </c>
      <c r="G7" s="10">
        <v>17</v>
      </c>
      <c r="H7" s="10">
        <v>64</v>
      </c>
      <c r="I7" s="10">
        <v>80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3351</v>
      </c>
      <c r="D8" s="10">
        <v>235</v>
      </c>
      <c r="E8" s="10">
        <v>2094</v>
      </c>
      <c r="F8" s="10">
        <v>739</v>
      </c>
      <c r="G8" s="10">
        <v>67</v>
      </c>
      <c r="H8" s="10">
        <v>95</v>
      </c>
      <c r="I8" s="10">
        <v>121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4129</v>
      </c>
      <c r="D9" s="10">
        <v>230</v>
      </c>
      <c r="E9" s="10">
        <v>2670</v>
      </c>
      <c r="F9" s="10">
        <v>951</v>
      </c>
      <c r="G9" s="10">
        <v>101</v>
      </c>
      <c r="H9" s="10">
        <v>72</v>
      </c>
      <c r="I9" s="10">
        <v>105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3893</v>
      </c>
      <c r="D10" s="10">
        <v>173</v>
      </c>
      <c r="E10" s="10">
        <v>2599</v>
      </c>
      <c r="F10" s="10">
        <v>825</v>
      </c>
      <c r="G10" s="10">
        <v>116</v>
      </c>
      <c r="H10" s="10">
        <v>82</v>
      </c>
      <c r="I10" s="10">
        <v>98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3916</v>
      </c>
      <c r="D11" s="10">
        <v>219</v>
      </c>
      <c r="E11" s="10">
        <v>2571</v>
      </c>
      <c r="F11" s="10">
        <v>850</v>
      </c>
      <c r="G11" s="10">
        <v>93</v>
      </c>
      <c r="H11" s="10">
        <v>62</v>
      </c>
      <c r="I11" s="10">
        <v>121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4339</v>
      </c>
      <c r="D12" s="10">
        <v>242</v>
      </c>
      <c r="E12" s="10">
        <v>2842</v>
      </c>
      <c r="F12" s="10">
        <v>900</v>
      </c>
      <c r="G12" s="10">
        <v>132</v>
      </c>
      <c r="H12" s="10">
        <v>98</v>
      </c>
      <c r="I12" s="10">
        <v>125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3162</v>
      </c>
      <c r="D13" s="10">
        <v>198</v>
      </c>
      <c r="E13" s="10">
        <v>1996</v>
      </c>
      <c r="F13" s="10">
        <v>708</v>
      </c>
      <c r="G13" s="10">
        <v>108</v>
      </c>
      <c r="H13" s="10">
        <v>64</v>
      </c>
      <c r="I13" s="10">
        <v>88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2344</v>
      </c>
      <c r="D14" s="10">
        <v>173</v>
      </c>
      <c r="E14" s="10">
        <v>1433</v>
      </c>
      <c r="F14" s="10">
        <v>539</v>
      </c>
      <c r="G14" s="10">
        <v>65</v>
      </c>
      <c r="H14" s="10">
        <v>50</v>
      </c>
      <c r="I14" s="10">
        <v>84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1889</v>
      </c>
      <c r="D15" s="10">
        <v>120</v>
      </c>
      <c r="E15" s="10">
        <v>1122</v>
      </c>
      <c r="F15" s="10">
        <v>485</v>
      </c>
      <c r="G15" s="10">
        <v>60</v>
      </c>
      <c r="H15" s="10">
        <v>37</v>
      </c>
      <c r="I15" s="10">
        <v>65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1391</v>
      </c>
      <c r="D16" s="10">
        <v>77</v>
      </c>
      <c r="E16" s="10">
        <v>791</v>
      </c>
      <c r="F16" s="10">
        <v>421</v>
      </c>
      <c r="G16" s="10">
        <v>42</v>
      </c>
      <c r="H16" s="10">
        <v>18</v>
      </c>
      <c r="I16" s="10">
        <v>42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824</v>
      </c>
      <c r="D17" s="10">
        <v>38</v>
      </c>
      <c r="E17" s="10">
        <v>346</v>
      </c>
      <c r="F17" s="10">
        <v>335</v>
      </c>
      <c r="G17" s="10">
        <v>26</v>
      </c>
      <c r="H17" s="10">
        <v>31</v>
      </c>
      <c r="I17" s="10">
        <v>48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320</v>
      </c>
      <c r="D18" s="10">
        <v>21</v>
      </c>
      <c r="E18" s="10">
        <v>81</v>
      </c>
      <c r="F18" s="10">
        <v>169</v>
      </c>
      <c r="G18" s="10">
        <v>10</v>
      </c>
      <c r="H18" s="10">
        <v>16</v>
      </c>
      <c r="I18" s="10">
        <v>23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122</v>
      </c>
      <c r="D19" s="10">
        <v>8</v>
      </c>
      <c r="E19" s="10">
        <v>29</v>
      </c>
      <c r="F19" s="10">
        <v>65</v>
      </c>
      <c r="G19" s="10">
        <v>6</v>
      </c>
      <c r="H19" s="10">
        <v>2</v>
      </c>
      <c r="I19" s="10">
        <v>12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101</v>
      </c>
      <c r="D20" s="10">
        <v>10</v>
      </c>
      <c r="E20" s="10">
        <v>23</v>
      </c>
      <c r="F20" s="10">
        <v>39</v>
      </c>
      <c r="G20" s="10">
        <v>6</v>
      </c>
      <c r="H20" s="10">
        <v>5</v>
      </c>
      <c r="I20" s="10">
        <v>18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12127</v>
      </c>
      <c r="D21" s="8">
        <v>1716</v>
      </c>
      <c r="E21" s="8">
        <v>6482</v>
      </c>
      <c r="F21" s="8">
        <v>2834</v>
      </c>
      <c r="G21" s="8">
        <v>264</v>
      </c>
      <c r="H21" s="8">
        <v>292</v>
      </c>
      <c r="I21" s="8">
        <v>539</v>
      </c>
    </row>
    <row r="22" spans="1:14" ht="12" customHeight="1">
      <c r="A22" s="24" t="s">
        <v>28</v>
      </c>
      <c r="B22" s="9" t="s">
        <v>11</v>
      </c>
      <c r="C22" s="10">
        <v>18</v>
      </c>
      <c r="D22" s="10">
        <v>2</v>
      </c>
      <c r="E22" s="10">
        <v>5</v>
      </c>
      <c r="F22" s="10">
        <v>4</v>
      </c>
      <c r="G22" s="10" t="s">
        <v>41</v>
      </c>
      <c r="H22" s="10">
        <v>3</v>
      </c>
      <c r="I22" s="10">
        <v>4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393</v>
      </c>
      <c r="D23" s="10">
        <v>71</v>
      </c>
      <c r="E23" s="10">
        <v>150</v>
      </c>
      <c r="F23" s="10">
        <v>109</v>
      </c>
      <c r="G23" s="10">
        <v>7</v>
      </c>
      <c r="H23" s="10">
        <v>20</v>
      </c>
      <c r="I23" s="10">
        <v>36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1217</v>
      </c>
      <c r="D24" s="10">
        <v>218</v>
      </c>
      <c r="E24" s="10">
        <v>575</v>
      </c>
      <c r="F24" s="10">
        <v>315</v>
      </c>
      <c r="G24" s="10">
        <v>22</v>
      </c>
      <c r="H24" s="10">
        <v>38</v>
      </c>
      <c r="I24" s="10">
        <v>49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1597</v>
      </c>
      <c r="D25" s="10">
        <v>220</v>
      </c>
      <c r="E25" s="10">
        <v>829</v>
      </c>
      <c r="F25" s="10">
        <v>424</v>
      </c>
      <c r="G25" s="10">
        <v>31</v>
      </c>
      <c r="H25" s="10">
        <v>30</v>
      </c>
      <c r="I25" s="10">
        <v>63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1538</v>
      </c>
      <c r="D26" s="10">
        <v>165</v>
      </c>
      <c r="E26" s="10">
        <v>887</v>
      </c>
      <c r="F26" s="10">
        <v>354</v>
      </c>
      <c r="G26" s="10">
        <v>39</v>
      </c>
      <c r="H26" s="10">
        <v>40</v>
      </c>
      <c r="I26" s="10">
        <v>53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1658</v>
      </c>
      <c r="D27" s="10">
        <v>210</v>
      </c>
      <c r="E27" s="10">
        <v>963</v>
      </c>
      <c r="F27" s="10">
        <v>365</v>
      </c>
      <c r="G27" s="10">
        <v>29</v>
      </c>
      <c r="H27" s="10">
        <v>31</v>
      </c>
      <c r="I27" s="10">
        <v>60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1850</v>
      </c>
      <c r="D28" s="10">
        <v>234</v>
      </c>
      <c r="E28" s="10">
        <v>1102</v>
      </c>
      <c r="F28" s="10">
        <v>363</v>
      </c>
      <c r="G28" s="10">
        <v>43</v>
      </c>
      <c r="H28" s="10">
        <v>36</v>
      </c>
      <c r="I28" s="10">
        <v>72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1298</v>
      </c>
      <c r="D29" s="10">
        <v>191</v>
      </c>
      <c r="E29" s="10">
        <v>741</v>
      </c>
      <c r="F29" s="10">
        <v>249</v>
      </c>
      <c r="G29" s="10">
        <v>31</v>
      </c>
      <c r="H29" s="10">
        <v>29</v>
      </c>
      <c r="I29" s="10">
        <v>57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980</v>
      </c>
      <c r="D30" s="10">
        <v>167</v>
      </c>
      <c r="E30" s="10">
        <v>552</v>
      </c>
      <c r="F30" s="10">
        <v>177</v>
      </c>
      <c r="G30" s="10">
        <v>18</v>
      </c>
      <c r="H30" s="10">
        <v>18</v>
      </c>
      <c r="I30" s="10">
        <v>48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697</v>
      </c>
      <c r="D31" s="10">
        <v>111</v>
      </c>
      <c r="E31" s="10">
        <v>368</v>
      </c>
      <c r="F31" s="10">
        <v>151</v>
      </c>
      <c r="G31" s="10">
        <v>20</v>
      </c>
      <c r="H31" s="10">
        <v>16</v>
      </c>
      <c r="I31" s="10">
        <v>31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404</v>
      </c>
      <c r="D32" s="10">
        <v>71</v>
      </c>
      <c r="E32" s="10">
        <v>176</v>
      </c>
      <c r="F32" s="10">
        <v>127</v>
      </c>
      <c r="G32" s="10">
        <v>6</v>
      </c>
      <c r="H32" s="10">
        <v>8</v>
      </c>
      <c r="I32" s="10">
        <v>16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268</v>
      </c>
      <c r="D33" s="10">
        <v>27</v>
      </c>
      <c r="E33" s="10">
        <v>89</v>
      </c>
      <c r="F33" s="10">
        <v>108</v>
      </c>
      <c r="G33" s="10">
        <v>9</v>
      </c>
      <c r="H33" s="10">
        <v>13</v>
      </c>
      <c r="I33" s="10">
        <v>22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111</v>
      </c>
      <c r="D34" s="10">
        <v>15</v>
      </c>
      <c r="E34" s="10">
        <v>19</v>
      </c>
      <c r="F34" s="10">
        <v>56</v>
      </c>
      <c r="G34" s="10">
        <v>5</v>
      </c>
      <c r="H34" s="10">
        <v>6</v>
      </c>
      <c r="I34" s="10">
        <v>10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43</v>
      </c>
      <c r="D35" s="10">
        <v>6</v>
      </c>
      <c r="E35" s="10">
        <v>12</v>
      </c>
      <c r="F35" s="10">
        <v>19</v>
      </c>
      <c r="G35" s="10">
        <v>1</v>
      </c>
      <c r="H35" s="10" t="s">
        <v>41</v>
      </c>
      <c r="I35" s="10">
        <v>5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55</v>
      </c>
      <c r="D36" s="10">
        <v>8</v>
      </c>
      <c r="E36" s="10">
        <v>14</v>
      </c>
      <c r="F36" s="10">
        <v>13</v>
      </c>
      <c r="G36" s="10">
        <v>3</v>
      </c>
      <c r="H36" s="10">
        <v>4</v>
      </c>
      <c r="I36" s="10">
        <v>13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18922</v>
      </c>
      <c r="D37" s="8">
        <v>107</v>
      </c>
      <c r="E37" s="8">
        <v>12799</v>
      </c>
      <c r="F37" s="8">
        <v>4522</v>
      </c>
      <c r="G37" s="8">
        <v>585</v>
      </c>
      <c r="H37" s="8">
        <v>409</v>
      </c>
      <c r="I37" s="8">
        <v>500</v>
      </c>
    </row>
    <row r="38" spans="1:14" ht="12" customHeight="1">
      <c r="A38" s="24" t="s">
        <v>28</v>
      </c>
      <c r="B38" s="9" t="s">
        <v>11</v>
      </c>
      <c r="C38" s="10">
        <v>30</v>
      </c>
      <c r="D38" s="10">
        <v>1</v>
      </c>
      <c r="E38" s="10">
        <v>17</v>
      </c>
      <c r="F38" s="10">
        <v>5</v>
      </c>
      <c r="G38" s="10" t="s">
        <v>41</v>
      </c>
      <c r="H38" s="10">
        <v>2</v>
      </c>
      <c r="I38" s="10">
        <v>5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827</v>
      </c>
      <c r="D39" s="10">
        <v>5</v>
      </c>
      <c r="E39" s="10">
        <v>512</v>
      </c>
      <c r="F39" s="10">
        <v>212</v>
      </c>
      <c r="G39" s="10">
        <v>10</v>
      </c>
      <c r="H39" s="10">
        <v>44</v>
      </c>
      <c r="I39" s="10">
        <v>44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2134</v>
      </c>
      <c r="D40" s="10">
        <v>17</v>
      </c>
      <c r="E40" s="10">
        <v>1519</v>
      </c>
      <c r="F40" s="10">
        <v>424</v>
      </c>
      <c r="G40" s="10">
        <v>45</v>
      </c>
      <c r="H40" s="10">
        <v>57</v>
      </c>
      <c r="I40" s="10">
        <v>72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2532</v>
      </c>
      <c r="D41" s="10">
        <v>10</v>
      </c>
      <c r="E41" s="10">
        <v>1841</v>
      </c>
      <c r="F41" s="10">
        <v>527</v>
      </c>
      <c r="G41" s="10">
        <v>70</v>
      </c>
      <c r="H41" s="10">
        <v>42</v>
      </c>
      <c r="I41" s="10">
        <v>42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2355</v>
      </c>
      <c r="D42" s="10">
        <v>8</v>
      </c>
      <c r="E42" s="10">
        <v>1712</v>
      </c>
      <c r="F42" s="10">
        <v>471</v>
      </c>
      <c r="G42" s="10">
        <v>77</v>
      </c>
      <c r="H42" s="10">
        <v>42</v>
      </c>
      <c r="I42" s="10">
        <v>45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2258</v>
      </c>
      <c r="D43" s="10">
        <v>9</v>
      </c>
      <c r="E43" s="10">
        <v>1608</v>
      </c>
      <c r="F43" s="10">
        <v>485</v>
      </c>
      <c r="G43" s="10">
        <v>64</v>
      </c>
      <c r="H43" s="10">
        <v>31</v>
      </c>
      <c r="I43" s="10">
        <v>61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2489</v>
      </c>
      <c r="D44" s="10">
        <v>8</v>
      </c>
      <c r="E44" s="10">
        <v>1740</v>
      </c>
      <c r="F44" s="10">
        <v>537</v>
      </c>
      <c r="G44" s="10">
        <v>89</v>
      </c>
      <c r="H44" s="10">
        <v>62</v>
      </c>
      <c r="I44" s="10">
        <v>53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1864</v>
      </c>
      <c r="D45" s="10">
        <v>7</v>
      </c>
      <c r="E45" s="10">
        <v>1255</v>
      </c>
      <c r="F45" s="10">
        <v>459</v>
      </c>
      <c r="G45" s="10">
        <v>77</v>
      </c>
      <c r="H45" s="10">
        <v>35</v>
      </c>
      <c r="I45" s="10">
        <v>31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1364</v>
      </c>
      <c r="D46" s="10">
        <v>6</v>
      </c>
      <c r="E46" s="10">
        <v>881</v>
      </c>
      <c r="F46" s="10">
        <v>362</v>
      </c>
      <c r="G46" s="10">
        <v>47</v>
      </c>
      <c r="H46" s="10">
        <v>32</v>
      </c>
      <c r="I46" s="10">
        <v>36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1192</v>
      </c>
      <c r="D47" s="10">
        <v>9</v>
      </c>
      <c r="E47" s="10">
        <v>754</v>
      </c>
      <c r="F47" s="10">
        <v>334</v>
      </c>
      <c r="G47" s="10">
        <v>40</v>
      </c>
      <c r="H47" s="10">
        <v>21</v>
      </c>
      <c r="I47" s="10">
        <v>34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987</v>
      </c>
      <c r="D48" s="10">
        <v>6</v>
      </c>
      <c r="E48" s="10">
        <v>615</v>
      </c>
      <c r="F48" s="10">
        <v>294</v>
      </c>
      <c r="G48" s="10">
        <v>36</v>
      </c>
      <c r="H48" s="10">
        <v>10</v>
      </c>
      <c r="I48" s="10">
        <v>26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556</v>
      </c>
      <c r="D49" s="10">
        <v>11</v>
      </c>
      <c r="E49" s="10">
        <v>257</v>
      </c>
      <c r="F49" s="10">
        <v>227</v>
      </c>
      <c r="G49" s="10">
        <v>17</v>
      </c>
      <c r="H49" s="10">
        <v>18</v>
      </c>
      <c r="I49" s="10">
        <v>26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209</v>
      </c>
      <c r="D50" s="10">
        <v>6</v>
      </c>
      <c r="E50" s="10">
        <v>62</v>
      </c>
      <c r="F50" s="10">
        <v>113</v>
      </c>
      <c r="G50" s="10">
        <v>5</v>
      </c>
      <c r="H50" s="10">
        <v>10</v>
      </c>
      <c r="I50" s="10">
        <v>13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79</v>
      </c>
      <c r="D51" s="10">
        <v>2</v>
      </c>
      <c r="E51" s="10">
        <v>17</v>
      </c>
      <c r="F51" s="10">
        <v>46</v>
      </c>
      <c r="G51" s="10">
        <v>5</v>
      </c>
      <c r="H51" s="10">
        <v>2</v>
      </c>
      <c r="I51" s="10">
        <v>7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46</v>
      </c>
      <c r="D52" s="13">
        <v>2</v>
      </c>
      <c r="E52" s="13">
        <v>9</v>
      </c>
      <c r="F52" s="13">
        <v>26</v>
      </c>
      <c r="G52" s="13">
        <v>3</v>
      </c>
      <c r="H52" s="13">
        <v>1</v>
      </c>
      <c r="I52" s="13">
        <v>5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58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25374</v>
      </c>
      <c r="D5" s="8">
        <v>1478</v>
      </c>
      <c r="E5" s="8">
        <v>13884</v>
      </c>
      <c r="F5" s="8">
        <v>7591</v>
      </c>
      <c r="G5" s="8">
        <v>771</v>
      </c>
      <c r="H5" s="8">
        <v>692</v>
      </c>
      <c r="I5" s="8">
        <v>958</v>
      </c>
    </row>
    <row r="6" spans="1:29" ht="12" customHeight="1">
      <c r="A6" s="24" t="s">
        <v>28</v>
      </c>
      <c r="B6" s="9" t="s">
        <v>11</v>
      </c>
      <c r="C6" s="10">
        <v>57</v>
      </c>
      <c r="D6" s="10">
        <v>4</v>
      </c>
      <c r="E6" s="10">
        <v>19</v>
      </c>
      <c r="F6" s="10">
        <v>22</v>
      </c>
      <c r="G6" s="10">
        <v>1</v>
      </c>
      <c r="H6" s="10">
        <v>6</v>
      </c>
      <c r="I6" s="10">
        <v>5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1100</v>
      </c>
      <c r="D7" s="10">
        <v>44</v>
      </c>
      <c r="E7" s="10">
        <v>552</v>
      </c>
      <c r="F7" s="10">
        <v>344</v>
      </c>
      <c r="G7" s="10">
        <v>32</v>
      </c>
      <c r="H7" s="10">
        <v>44</v>
      </c>
      <c r="I7" s="10">
        <v>84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2762</v>
      </c>
      <c r="D8" s="10">
        <v>152</v>
      </c>
      <c r="E8" s="10">
        <v>1557</v>
      </c>
      <c r="F8" s="10">
        <v>794</v>
      </c>
      <c r="G8" s="10">
        <v>53</v>
      </c>
      <c r="H8" s="10">
        <v>107</v>
      </c>
      <c r="I8" s="10">
        <v>99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3519</v>
      </c>
      <c r="D9" s="10">
        <v>184</v>
      </c>
      <c r="E9" s="10">
        <v>2025</v>
      </c>
      <c r="F9" s="10">
        <v>1000</v>
      </c>
      <c r="G9" s="10">
        <v>89</v>
      </c>
      <c r="H9" s="10">
        <v>97</v>
      </c>
      <c r="I9" s="10">
        <v>124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3214</v>
      </c>
      <c r="D10" s="10">
        <v>172</v>
      </c>
      <c r="E10" s="10">
        <v>1808</v>
      </c>
      <c r="F10" s="10">
        <v>985</v>
      </c>
      <c r="G10" s="10">
        <v>93</v>
      </c>
      <c r="H10" s="10">
        <v>67</v>
      </c>
      <c r="I10" s="10">
        <v>89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2966</v>
      </c>
      <c r="D11" s="10">
        <v>190</v>
      </c>
      <c r="E11" s="10">
        <v>1693</v>
      </c>
      <c r="F11" s="10">
        <v>834</v>
      </c>
      <c r="G11" s="10">
        <v>84</v>
      </c>
      <c r="H11" s="10">
        <v>79</v>
      </c>
      <c r="I11" s="10">
        <v>86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3395</v>
      </c>
      <c r="D12" s="10">
        <v>224</v>
      </c>
      <c r="E12" s="10">
        <v>1911</v>
      </c>
      <c r="F12" s="10">
        <v>962</v>
      </c>
      <c r="G12" s="10">
        <v>124</v>
      </c>
      <c r="H12" s="10">
        <v>71</v>
      </c>
      <c r="I12" s="10">
        <v>103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2609</v>
      </c>
      <c r="D13" s="10">
        <v>183</v>
      </c>
      <c r="E13" s="10">
        <v>1472</v>
      </c>
      <c r="F13" s="10">
        <v>718</v>
      </c>
      <c r="G13" s="10">
        <v>88</v>
      </c>
      <c r="H13" s="10">
        <v>56</v>
      </c>
      <c r="I13" s="10">
        <v>92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1998</v>
      </c>
      <c r="D14" s="10">
        <v>115</v>
      </c>
      <c r="E14" s="10">
        <v>1098</v>
      </c>
      <c r="F14" s="10">
        <v>593</v>
      </c>
      <c r="G14" s="10">
        <v>72</v>
      </c>
      <c r="H14" s="10">
        <v>54</v>
      </c>
      <c r="I14" s="10">
        <v>66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1509</v>
      </c>
      <c r="D15" s="10">
        <v>87</v>
      </c>
      <c r="E15" s="10">
        <v>859</v>
      </c>
      <c r="F15" s="10">
        <v>420</v>
      </c>
      <c r="G15" s="10">
        <v>49</v>
      </c>
      <c r="H15" s="10">
        <v>42</v>
      </c>
      <c r="I15" s="10">
        <v>52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1069</v>
      </c>
      <c r="D16" s="10">
        <v>55</v>
      </c>
      <c r="E16" s="10">
        <v>548</v>
      </c>
      <c r="F16" s="10">
        <v>357</v>
      </c>
      <c r="G16" s="10">
        <v>39</v>
      </c>
      <c r="H16" s="10">
        <v>25</v>
      </c>
      <c r="I16" s="10">
        <v>45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642</v>
      </c>
      <c r="D17" s="10">
        <v>28</v>
      </c>
      <c r="E17" s="10">
        <v>239</v>
      </c>
      <c r="F17" s="10">
        <v>289</v>
      </c>
      <c r="G17" s="10">
        <v>19</v>
      </c>
      <c r="H17" s="10">
        <v>21</v>
      </c>
      <c r="I17" s="10">
        <v>46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311</v>
      </c>
      <c r="D18" s="10">
        <v>23</v>
      </c>
      <c r="E18" s="10">
        <v>55</v>
      </c>
      <c r="F18" s="10">
        <v>172</v>
      </c>
      <c r="G18" s="10">
        <v>14</v>
      </c>
      <c r="H18" s="10">
        <v>15</v>
      </c>
      <c r="I18" s="10">
        <v>32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123</v>
      </c>
      <c r="D19" s="10">
        <v>11</v>
      </c>
      <c r="E19" s="10">
        <v>25</v>
      </c>
      <c r="F19" s="10">
        <v>64</v>
      </c>
      <c r="G19" s="10">
        <v>6</v>
      </c>
      <c r="H19" s="10">
        <v>4</v>
      </c>
      <c r="I19" s="10">
        <v>13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100</v>
      </c>
      <c r="D20" s="10">
        <v>6</v>
      </c>
      <c r="E20" s="10">
        <v>23</v>
      </c>
      <c r="F20" s="10">
        <v>37</v>
      </c>
      <c r="G20" s="10">
        <v>8</v>
      </c>
      <c r="H20" s="10">
        <v>4</v>
      </c>
      <c r="I20" s="10">
        <v>22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9772</v>
      </c>
      <c r="D21" s="8">
        <v>1403</v>
      </c>
      <c r="E21" s="8">
        <v>4441</v>
      </c>
      <c r="F21" s="8">
        <v>2880</v>
      </c>
      <c r="G21" s="8">
        <v>263</v>
      </c>
      <c r="H21" s="8">
        <v>278</v>
      </c>
      <c r="I21" s="8">
        <v>507</v>
      </c>
    </row>
    <row r="22" spans="1:14" ht="12" customHeight="1">
      <c r="A22" s="24" t="s">
        <v>28</v>
      </c>
      <c r="B22" s="9" t="s">
        <v>11</v>
      </c>
      <c r="C22" s="10">
        <v>32</v>
      </c>
      <c r="D22" s="10">
        <v>3</v>
      </c>
      <c r="E22" s="10">
        <v>9</v>
      </c>
      <c r="F22" s="10">
        <v>15</v>
      </c>
      <c r="G22" s="10" t="s">
        <v>41</v>
      </c>
      <c r="H22" s="10">
        <v>2</v>
      </c>
      <c r="I22" s="10">
        <v>3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370</v>
      </c>
      <c r="D23" s="10">
        <v>40</v>
      </c>
      <c r="E23" s="10">
        <v>129</v>
      </c>
      <c r="F23" s="10">
        <v>133</v>
      </c>
      <c r="G23" s="10">
        <v>13</v>
      </c>
      <c r="H23" s="10">
        <v>18</v>
      </c>
      <c r="I23" s="10">
        <v>37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1023</v>
      </c>
      <c r="D24" s="10">
        <v>146</v>
      </c>
      <c r="E24" s="10">
        <v>459</v>
      </c>
      <c r="F24" s="10">
        <v>313</v>
      </c>
      <c r="G24" s="10">
        <v>22</v>
      </c>
      <c r="H24" s="10">
        <v>36</v>
      </c>
      <c r="I24" s="10">
        <v>47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1318</v>
      </c>
      <c r="D25" s="10">
        <v>177</v>
      </c>
      <c r="E25" s="10">
        <v>575</v>
      </c>
      <c r="F25" s="10">
        <v>426</v>
      </c>
      <c r="G25" s="10">
        <v>40</v>
      </c>
      <c r="H25" s="10">
        <v>36</v>
      </c>
      <c r="I25" s="10">
        <v>64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1268</v>
      </c>
      <c r="D26" s="10">
        <v>165</v>
      </c>
      <c r="E26" s="10">
        <v>550</v>
      </c>
      <c r="F26" s="10">
        <v>439</v>
      </c>
      <c r="G26" s="10">
        <v>31</v>
      </c>
      <c r="H26" s="10">
        <v>26</v>
      </c>
      <c r="I26" s="10">
        <v>57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1224</v>
      </c>
      <c r="D27" s="10">
        <v>181</v>
      </c>
      <c r="E27" s="10">
        <v>572</v>
      </c>
      <c r="F27" s="10">
        <v>357</v>
      </c>
      <c r="G27" s="10">
        <v>32</v>
      </c>
      <c r="H27" s="10">
        <v>32</v>
      </c>
      <c r="I27" s="10">
        <v>50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1377</v>
      </c>
      <c r="D28" s="10">
        <v>214</v>
      </c>
      <c r="E28" s="10">
        <v>686</v>
      </c>
      <c r="F28" s="10">
        <v>350</v>
      </c>
      <c r="G28" s="10">
        <v>34</v>
      </c>
      <c r="H28" s="10">
        <v>34</v>
      </c>
      <c r="I28" s="10">
        <v>59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1041</v>
      </c>
      <c r="D29" s="10">
        <v>179</v>
      </c>
      <c r="E29" s="10">
        <v>530</v>
      </c>
      <c r="F29" s="10">
        <v>226</v>
      </c>
      <c r="G29" s="10">
        <v>27</v>
      </c>
      <c r="H29" s="10">
        <v>27</v>
      </c>
      <c r="I29" s="10">
        <v>52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818</v>
      </c>
      <c r="D30" s="10">
        <v>110</v>
      </c>
      <c r="E30" s="10">
        <v>433</v>
      </c>
      <c r="F30" s="10">
        <v>196</v>
      </c>
      <c r="G30" s="10">
        <v>22</v>
      </c>
      <c r="H30" s="10">
        <v>24</v>
      </c>
      <c r="I30" s="10">
        <v>33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557</v>
      </c>
      <c r="D31" s="10">
        <v>79</v>
      </c>
      <c r="E31" s="10">
        <v>298</v>
      </c>
      <c r="F31" s="10">
        <v>131</v>
      </c>
      <c r="G31" s="10">
        <v>11</v>
      </c>
      <c r="H31" s="10">
        <v>14</v>
      </c>
      <c r="I31" s="10">
        <v>24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324</v>
      </c>
      <c r="D32" s="10">
        <v>51</v>
      </c>
      <c r="E32" s="10">
        <v>119</v>
      </c>
      <c r="F32" s="10">
        <v>119</v>
      </c>
      <c r="G32" s="10">
        <v>10</v>
      </c>
      <c r="H32" s="10">
        <v>9</v>
      </c>
      <c r="I32" s="10">
        <v>16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215</v>
      </c>
      <c r="D33" s="10">
        <v>24</v>
      </c>
      <c r="E33" s="10">
        <v>56</v>
      </c>
      <c r="F33" s="10">
        <v>90</v>
      </c>
      <c r="G33" s="10">
        <v>7</v>
      </c>
      <c r="H33" s="10">
        <v>10</v>
      </c>
      <c r="I33" s="10">
        <v>28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108</v>
      </c>
      <c r="D34" s="10">
        <v>21</v>
      </c>
      <c r="E34" s="10">
        <v>10</v>
      </c>
      <c r="F34" s="10">
        <v>48</v>
      </c>
      <c r="G34" s="10">
        <v>5</v>
      </c>
      <c r="H34" s="10">
        <v>5</v>
      </c>
      <c r="I34" s="10">
        <v>19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48</v>
      </c>
      <c r="D35" s="10">
        <v>9</v>
      </c>
      <c r="E35" s="10">
        <v>7</v>
      </c>
      <c r="F35" s="10">
        <v>22</v>
      </c>
      <c r="G35" s="10">
        <v>3</v>
      </c>
      <c r="H35" s="10">
        <v>2</v>
      </c>
      <c r="I35" s="10">
        <v>5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49</v>
      </c>
      <c r="D36" s="10">
        <v>4</v>
      </c>
      <c r="E36" s="10">
        <v>8</v>
      </c>
      <c r="F36" s="10">
        <v>15</v>
      </c>
      <c r="G36" s="10">
        <v>6</v>
      </c>
      <c r="H36" s="10">
        <v>3</v>
      </c>
      <c r="I36" s="10">
        <v>13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15602</v>
      </c>
      <c r="D37" s="8">
        <v>75</v>
      </c>
      <c r="E37" s="8">
        <v>9443</v>
      </c>
      <c r="F37" s="8">
        <v>4711</v>
      </c>
      <c r="G37" s="8">
        <v>508</v>
      </c>
      <c r="H37" s="8">
        <v>414</v>
      </c>
      <c r="I37" s="8">
        <v>451</v>
      </c>
    </row>
    <row r="38" spans="1:14" ht="12" customHeight="1">
      <c r="A38" s="24" t="s">
        <v>28</v>
      </c>
      <c r="B38" s="9" t="s">
        <v>11</v>
      </c>
      <c r="C38" s="10">
        <v>25</v>
      </c>
      <c r="D38" s="10">
        <v>1</v>
      </c>
      <c r="E38" s="10">
        <v>10</v>
      </c>
      <c r="F38" s="10">
        <v>7</v>
      </c>
      <c r="G38" s="10">
        <v>1</v>
      </c>
      <c r="H38" s="10">
        <v>4</v>
      </c>
      <c r="I38" s="10">
        <v>2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730</v>
      </c>
      <c r="D39" s="10">
        <v>4</v>
      </c>
      <c r="E39" s="10">
        <v>423</v>
      </c>
      <c r="F39" s="10">
        <v>211</v>
      </c>
      <c r="G39" s="10">
        <v>19</v>
      </c>
      <c r="H39" s="10">
        <v>26</v>
      </c>
      <c r="I39" s="10">
        <v>47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1739</v>
      </c>
      <c r="D40" s="10">
        <v>6</v>
      </c>
      <c r="E40" s="10">
        <v>1098</v>
      </c>
      <c r="F40" s="10">
        <v>481</v>
      </c>
      <c r="G40" s="10">
        <v>31</v>
      </c>
      <c r="H40" s="10">
        <v>71</v>
      </c>
      <c r="I40" s="10">
        <v>52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2201</v>
      </c>
      <c r="D41" s="10">
        <v>7</v>
      </c>
      <c r="E41" s="10">
        <v>1450</v>
      </c>
      <c r="F41" s="10">
        <v>574</v>
      </c>
      <c r="G41" s="10">
        <v>49</v>
      </c>
      <c r="H41" s="10">
        <v>61</v>
      </c>
      <c r="I41" s="10">
        <v>60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1946</v>
      </c>
      <c r="D42" s="10">
        <v>7</v>
      </c>
      <c r="E42" s="10">
        <v>1258</v>
      </c>
      <c r="F42" s="10">
        <v>546</v>
      </c>
      <c r="G42" s="10">
        <v>62</v>
      </c>
      <c r="H42" s="10">
        <v>41</v>
      </c>
      <c r="I42" s="10">
        <v>32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1742</v>
      </c>
      <c r="D43" s="10">
        <v>9</v>
      </c>
      <c r="E43" s="10">
        <v>1121</v>
      </c>
      <c r="F43" s="10">
        <v>477</v>
      </c>
      <c r="G43" s="10">
        <v>52</v>
      </c>
      <c r="H43" s="10">
        <v>47</v>
      </c>
      <c r="I43" s="10">
        <v>36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2018</v>
      </c>
      <c r="D44" s="10">
        <v>10</v>
      </c>
      <c r="E44" s="10">
        <v>1225</v>
      </c>
      <c r="F44" s="10">
        <v>612</v>
      </c>
      <c r="G44" s="10">
        <v>90</v>
      </c>
      <c r="H44" s="10">
        <v>37</v>
      </c>
      <c r="I44" s="10">
        <v>44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1568</v>
      </c>
      <c r="D45" s="10">
        <v>4</v>
      </c>
      <c r="E45" s="10">
        <v>942</v>
      </c>
      <c r="F45" s="10">
        <v>492</v>
      </c>
      <c r="G45" s="10">
        <v>61</v>
      </c>
      <c r="H45" s="10">
        <v>29</v>
      </c>
      <c r="I45" s="10">
        <v>40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1180</v>
      </c>
      <c r="D46" s="10">
        <v>5</v>
      </c>
      <c r="E46" s="10">
        <v>665</v>
      </c>
      <c r="F46" s="10">
        <v>397</v>
      </c>
      <c r="G46" s="10">
        <v>50</v>
      </c>
      <c r="H46" s="10">
        <v>30</v>
      </c>
      <c r="I46" s="10">
        <v>33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952</v>
      </c>
      <c r="D47" s="10">
        <v>8</v>
      </c>
      <c r="E47" s="10">
        <v>561</v>
      </c>
      <c r="F47" s="10">
        <v>289</v>
      </c>
      <c r="G47" s="10">
        <v>38</v>
      </c>
      <c r="H47" s="10">
        <v>28</v>
      </c>
      <c r="I47" s="10">
        <v>28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745</v>
      </c>
      <c r="D48" s="10">
        <v>4</v>
      </c>
      <c r="E48" s="10">
        <v>429</v>
      </c>
      <c r="F48" s="10">
        <v>238</v>
      </c>
      <c r="G48" s="10">
        <v>29</v>
      </c>
      <c r="H48" s="10">
        <v>16</v>
      </c>
      <c r="I48" s="10">
        <v>29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427</v>
      </c>
      <c r="D49" s="10">
        <v>4</v>
      </c>
      <c r="E49" s="10">
        <v>183</v>
      </c>
      <c r="F49" s="10">
        <v>199</v>
      </c>
      <c r="G49" s="10">
        <v>12</v>
      </c>
      <c r="H49" s="10">
        <v>11</v>
      </c>
      <c r="I49" s="10">
        <v>18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203</v>
      </c>
      <c r="D50" s="10">
        <v>2</v>
      </c>
      <c r="E50" s="10">
        <v>45</v>
      </c>
      <c r="F50" s="10">
        <v>124</v>
      </c>
      <c r="G50" s="10">
        <v>9</v>
      </c>
      <c r="H50" s="10">
        <v>10</v>
      </c>
      <c r="I50" s="10">
        <v>13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75</v>
      </c>
      <c r="D51" s="10">
        <v>2</v>
      </c>
      <c r="E51" s="10">
        <v>18</v>
      </c>
      <c r="F51" s="10">
        <v>42</v>
      </c>
      <c r="G51" s="10">
        <v>3</v>
      </c>
      <c r="H51" s="10">
        <v>2</v>
      </c>
      <c r="I51" s="10">
        <v>8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51</v>
      </c>
      <c r="D52" s="13">
        <v>2</v>
      </c>
      <c r="E52" s="13">
        <v>15</v>
      </c>
      <c r="F52" s="13">
        <v>22</v>
      </c>
      <c r="G52" s="13">
        <v>2</v>
      </c>
      <c r="H52" s="13">
        <v>1</v>
      </c>
      <c r="I52" s="13">
        <v>9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59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12746</v>
      </c>
      <c r="D5" s="8">
        <v>802</v>
      </c>
      <c r="E5" s="8">
        <v>6944</v>
      </c>
      <c r="F5" s="8">
        <v>3810</v>
      </c>
      <c r="G5" s="8">
        <v>311</v>
      </c>
      <c r="H5" s="8">
        <v>403</v>
      </c>
      <c r="I5" s="8">
        <v>476</v>
      </c>
    </row>
    <row r="6" spans="1:29" ht="12" customHeight="1">
      <c r="A6" s="24" t="s">
        <v>28</v>
      </c>
      <c r="B6" s="9" t="s">
        <v>11</v>
      </c>
      <c r="C6" s="10">
        <v>50</v>
      </c>
      <c r="D6" s="10">
        <v>2</v>
      </c>
      <c r="E6" s="10">
        <v>19</v>
      </c>
      <c r="F6" s="10">
        <v>22</v>
      </c>
      <c r="G6" s="10" t="s">
        <v>41</v>
      </c>
      <c r="H6" s="10">
        <v>4</v>
      </c>
      <c r="I6" s="10">
        <v>3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617</v>
      </c>
      <c r="D7" s="10">
        <v>43</v>
      </c>
      <c r="E7" s="10">
        <v>295</v>
      </c>
      <c r="F7" s="10">
        <v>185</v>
      </c>
      <c r="G7" s="10">
        <v>22</v>
      </c>
      <c r="H7" s="10">
        <v>35</v>
      </c>
      <c r="I7" s="10">
        <v>37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1473</v>
      </c>
      <c r="D8" s="10">
        <v>113</v>
      </c>
      <c r="E8" s="10">
        <v>830</v>
      </c>
      <c r="F8" s="10">
        <v>403</v>
      </c>
      <c r="G8" s="10">
        <v>28</v>
      </c>
      <c r="H8" s="10">
        <v>51</v>
      </c>
      <c r="I8" s="10">
        <v>48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1766</v>
      </c>
      <c r="D9" s="10">
        <v>120</v>
      </c>
      <c r="E9" s="10">
        <v>1057</v>
      </c>
      <c r="F9" s="10">
        <v>454</v>
      </c>
      <c r="G9" s="10">
        <v>34</v>
      </c>
      <c r="H9" s="10">
        <v>42</v>
      </c>
      <c r="I9" s="10">
        <v>59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1545</v>
      </c>
      <c r="D10" s="10">
        <v>94</v>
      </c>
      <c r="E10" s="10">
        <v>905</v>
      </c>
      <c r="F10" s="10">
        <v>430</v>
      </c>
      <c r="G10" s="10">
        <v>40</v>
      </c>
      <c r="H10" s="10">
        <v>39</v>
      </c>
      <c r="I10" s="10">
        <v>37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1541</v>
      </c>
      <c r="D11" s="10">
        <v>108</v>
      </c>
      <c r="E11" s="10">
        <v>847</v>
      </c>
      <c r="F11" s="10">
        <v>433</v>
      </c>
      <c r="G11" s="10">
        <v>40</v>
      </c>
      <c r="H11" s="10">
        <v>49</v>
      </c>
      <c r="I11" s="10">
        <v>64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1488</v>
      </c>
      <c r="D12" s="10">
        <v>91</v>
      </c>
      <c r="E12" s="10">
        <v>857</v>
      </c>
      <c r="F12" s="10">
        <v>418</v>
      </c>
      <c r="G12" s="10">
        <v>38</v>
      </c>
      <c r="H12" s="10">
        <v>38</v>
      </c>
      <c r="I12" s="10">
        <v>46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1157</v>
      </c>
      <c r="D13" s="10">
        <v>69</v>
      </c>
      <c r="E13" s="10">
        <v>652</v>
      </c>
      <c r="F13" s="10">
        <v>331</v>
      </c>
      <c r="G13" s="10">
        <v>26</v>
      </c>
      <c r="H13" s="10">
        <v>42</v>
      </c>
      <c r="I13" s="10">
        <v>37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957</v>
      </c>
      <c r="D14" s="10">
        <v>50</v>
      </c>
      <c r="E14" s="10">
        <v>505</v>
      </c>
      <c r="F14" s="10">
        <v>300</v>
      </c>
      <c r="G14" s="10">
        <v>33</v>
      </c>
      <c r="H14" s="10">
        <v>27</v>
      </c>
      <c r="I14" s="10">
        <v>42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771</v>
      </c>
      <c r="D15" s="10">
        <v>44</v>
      </c>
      <c r="E15" s="10">
        <v>430</v>
      </c>
      <c r="F15" s="10">
        <v>237</v>
      </c>
      <c r="G15" s="10">
        <v>17</v>
      </c>
      <c r="H15" s="10">
        <v>18</v>
      </c>
      <c r="I15" s="10">
        <v>25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573</v>
      </c>
      <c r="D16" s="10">
        <v>27</v>
      </c>
      <c r="E16" s="10">
        <v>293</v>
      </c>
      <c r="F16" s="10">
        <v>205</v>
      </c>
      <c r="G16" s="10">
        <v>5</v>
      </c>
      <c r="H16" s="10">
        <v>19</v>
      </c>
      <c r="I16" s="10">
        <v>24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426</v>
      </c>
      <c r="D17" s="10">
        <v>22</v>
      </c>
      <c r="E17" s="10">
        <v>161</v>
      </c>
      <c r="F17" s="10">
        <v>186</v>
      </c>
      <c r="G17" s="10">
        <v>15</v>
      </c>
      <c r="H17" s="10">
        <v>20</v>
      </c>
      <c r="I17" s="10">
        <v>22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202</v>
      </c>
      <c r="D18" s="10">
        <v>10</v>
      </c>
      <c r="E18" s="10">
        <v>49</v>
      </c>
      <c r="F18" s="10">
        <v>113</v>
      </c>
      <c r="G18" s="10">
        <v>8</v>
      </c>
      <c r="H18" s="10">
        <v>10</v>
      </c>
      <c r="I18" s="10">
        <v>12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87</v>
      </c>
      <c r="D19" s="10">
        <v>5</v>
      </c>
      <c r="E19" s="10">
        <v>18</v>
      </c>
      <c r="F19" s="10">
        <v>52</v>
      </c>
      <c r="G19" s="10">
        <v>1</v>
      </c>
      <c r="H19" s="10">
        <v>4</v>
      </c>
      <c r="I19" s="10">
        <v>7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93</v>
      </c>
      <c r="D20" s="10">
        <v>4</v>
      </c>
      <c r="E20" s="10">
        <v>26</v>
      </c>
      <c r="F20" s="10">
        <v>41</v>
      </c>
      <c r="G20" s="10">
        <v>4</v>
      </c>
      <c r="H20" s="10">
        <v>5</v>
      </c>
      <c r="I20" s="10">
        <v>13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4681</v>
      </c>
      <c r="D21" s="8">
        <v>728</v>
      </c>
      <c r="E21" s="8">
        <v>2197</v>
      </c>
      <c r="F21" s="8">
        <v>1266</v>
      </c>
      <c r="G21" s="8">
        <v>102</v>
      </c>
      <c r="H21" s="8">
        <v>166</v>
      </c>
      <c r="I21" s="8">
        <v>222</v>
      </c>
    </row>
    <row r="22" spans="1:14" ht="12" customHeight="1">
      <c r="A22" s="24" t="s">
        <v>28</v>
      </c>
      <c r="B22" s="9" t="s">
        <v>11</v>
      </c>
      <c r="C22" s="10">
        <v>19</v>
      </c>
      <c r="D22" s="10">
        <v>1</v>
      </c>
      <c r="E22" s="10">
        <v>7</v>
      </c>
      <c r="F22" s="10">
        <v>7</v>
      </c>
      <c r="G22" s="10" t="s">
        <v>41</v>
      </c>
      <c r="H22" s="10">
        <v>3</v>
      </c>
      <c r="I22" s="10">
        <v>1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192</v>
      </c>
      <c r="D23" s="10">
        <v>38</v>
      </c>
      <c r="E23" s="10">
        <v>69</v>
      </c>
      <c r="F23" s="10">
        <v>52</v>
      </c>
      <c r="G23" s="10">
        <v>7</v>
      </c>
      <c r="H23" s="10">
        <v>12</v>
      </c>
      <c r="I23" s="10">
        <v>14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531</v>
      </c>
      <c r="D24" s="10">
        <v>107</v>
      </c>
      <c r="E24" s="10">
        <v>229</v>
      </c>
      <c r="F24" s="10">
        <v>154</v>
      </c>
      <c r="G24" s="10">
        <v>10</v>
      </c>
      <c r="H24" s="10">
        <v>17</v>
      </c>
      <c r="I24" s="10">
        <v>14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651</v>
      </c>
      <c r="D25" s="10">
        <v>114</v>
      </c>
      <c r="E25" s="10">
        <v>321</v>
      </c>
      <c r="F25" s="10">
        <v>158</v>
      </c>
      <c r="G25" s="10">
        <v>14</v>
      </c>
      <c r="H25" s="10">
        <v>19</v>
      </c>
      <c r="I25" s="10">
        <v>25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607</v>
      </c>
      <c r="D26" s="10">
        <v>85</v>
      </c>
      <c r="E26" s="10">
        <v>296</v>
      </c>
      <c r="F26" s="10">
        <v>175</v>
      </c>
      <c r="G26" s="10">
        <v>13</v>
      </c>
      <c r="H26" s="10">
        <v>19</v>
      </c>
      <c r="I26" s="10">
        <v>19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601</v>
      </c>
      <c r="D27" s="10">
        <v>101</v>
      </c>
      <c r="E27" s="10">
        <v>294</v>
      </c>
      <c r="F27" s="10">
        <v>130</v>
      </c>
      <c r="G27" s="10">
        <v>13</v>
      </c>
      <c r="H27" s="10">
        <v>28</v>
      </c>
      <c r="I27" s="10">
        <v>35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566</v>
      </c>
      <c r="D28" s="10">
        <v>82</v>
      </c>
      <c r="E28" s="10">
        <v>292</v>
      </c>
      <c r="F28" s="10">
        <v>147</v>
      </c>
      <c r="G28" s="10">
        <v>10</v>
      </c>
      <c r="H28" s="10">
        <v>17</v>
      </c>
      <c r="I28" s="10">
        <v>18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460</v>
      </c>
      <c r="D29" s="10">
        <v>67</v>
      </c>
      <c r="E29" s="10">
        <v>241</v>
      </c>
      <c r="F29" s="10">
        <v>104</v>
      </c>
      <c r="G29" s="10">
        <v>11</v>
      </c>
      <c r="H29" s="10">
        <v>17</v>
      </c>
      <c r="I29" s="10">
        <v>20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348</v>
      </c>
      <c r="D30" s="10">
        <v>48</v>
      </c>
      <c r="E30" s="10">
        <v>175</v>
      </c>
      <c r="F30" s="10">
        <v>86</v>
      </c>
      <c r="G30" s="10">
        <v>9</v>
      </c>
      <c r="H30" s="10">
        <v>9</v>
      </c>
      <c r="I30" s="10">
        <v>21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285</v>
      </c>
      <c r="D31" s="10">
        <v>39</v>
      </c>
      <c r="E31" s="10">
        <v>148</v>
      </c>
      <c r="F31" s="10">
        <v>75</v>
      </c>
      <c r="G31" s="10">
        <v>4</v>
      </c>
      <c r="H31" s="10">
        <v>7</v>
      </c>
      <c r="I31" s="10">
        <v>12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165</v>
      </c>
      <c r="D32" s="10">
        <v>20</v>
      </c>
      <c r="E32" s="10">
        <v>71</v>
      </c>
      <c r="F32" s="10">
        <v>53</v>
      </c>
      <c r="G32" s="10">
        <v>1</v>
      </c>
      <c r="H32" s="10">
        <v>6</v>
      </c>
      <c r="I32" s="10">
        <v>14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125</v>
      </c>
      <c r="D33" s="10">
        <v>15</v>
      </c>
      <c r="E33" s="10">
        <v>31</v>
      </c>
      <c r="F33" s="10">
        <v>56</v>
      </c>
      <c r="G33" s="10">
        <v>4</v>
      </c>
      <c r="H33" s="10">
        <v>6</v>
      </c>
      <c r="I33" s="10">
        <v>13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53</v>
      </c>
      <c r="D34" s="10">
        <v>6</v>
      </c>
      <c r="E34" s="10">
        <v>9</v>
      </c>
      <c r="F34" s="10">
        <v>27</v>
      </c>
      <c r="G34" s="10">
        <v>3</v>
      </c>
      <c r="H34" s="10">
        <v>3</v>
      </c>
      <c r="I34" s="10">
        <v>5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33</v>
      </c>
      <c r="D35" s="10">
        <v>3</v>
      </c>
      <c r="E35" s="10">
        <v>5</v>
      </c>
      <c r="F35" s="10">
        <v>21</v>
      </c>
      <c r="G35" s="10">
        <v>1</v>
      </c>
      <c r="H35" s="10" t="s">
        <v>41</v>
      </c>
      <c r="I35" s="10">
        <v>3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45</v>
      </c>
      <c r="D36" s="10">
        <v>2</v>
      </c>
      <c r="E36" s="10">
        <v>9</v>
      </c>
      <c r="F36" s="10">
        <v>21</v>
      </c>
      <c r="G36" s="10">
        <v>2</v>
      </c>
      <c r="H36" s="10">
        <v>3</v>
      </c>
      <c r="I36" s="10">
        <v>8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8065</v>
      </c>
      <c r="D37" s="8">
        <v>74</v>
      </c>
      <c r="E37" s="8">
        <v>4747</v>
      </c>
      <c r="F37" s="8">
        <v>2544</v>
      </c>
      <c r="G37" s="8">
        <v>209</v>
      </c>
      <c r="H37" s="8">
        <v>237</v>
      </c>
      <c r="I37" s="8">
        <v>254</v>
      </c>
    </row>
    <row r="38" spans="1:14" ht="12" customHeight="1">
      <c r="A38" s="24" t="s">
        <v>28</v>
      </c>
      <c r="B38" s="9" t="s">
        <v>11</v>
      </c>
      <c r="C38" s="10">
        <v>31</v>
      </c>
      <c r="D38" s="10">
        <v>1</v>
      </c>
      <c r="E38" s="10">
        <v>12</v>
      </c>
      <c r="F38" s="10">
        <v>15</v>
      </c>
      <c r="G38" s="10" t="s">
        <v>41</v>
      </c>
      <c r="H38" s="10">
        <v>1</v>
      </c>
      <c r="I38" s="10">
        <v>2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425</v>
      </c>
      <c r="D39" s="10">
        <v>5</v>
      </c>
      <c r="E39" s="10">
        <v>226</v>
      </c>
      <c r="F39" s="10">
        <v>133</v>
      </c>
      <c r="G39" s="10">
        <v>15</v>
      </c>
      <c r="H39" s="10">
        <v>23</v>
      </c>
      <c r="I39" s="10">
        <v>23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942</v>
      </c>
      <c r="D40" s="10">
        <v>6</v>
      </c>
      <c r="E40" s="10">
        <v>601</v>
      </c>
      <c r="F40" s="10">
        <v>249</v>
      </c>
      <c r="G40" s="10">
        <v>18</v>
      </c>
      <c r="H40" s="10">
        <v>34</v>
      </c>
      <c r="I40" s="10">
        <v>34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1115</v>
      </c>
      <c r="D41" s="10">
        <v>6</v>
      </c>
      <c r="E41" s="10">
        <v>736</v>
      </c>
      <c r="F41" s="10">
        <v>296</v>
      </c>
      <c r="G41" s="10">
        <v>20</v>
      </c>
      <c r="H41" s="10">
        <v>23</v>
      </c>
      <c r="I41" s="10">
        <v>34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938</v>
      </c>
      <c r="D42" s="10">
        <v>9</v>
      </c>
      <c r="E42" s="10">
        <v>609</v>
      </c>
      <c r="F42" s="10">
        <v>255</v>
      </c>
      <c r="G42" s="10">
        <v>27</v>
      </c>
      <c r="H42" s="10">
        <v>20</v>
      </c>
      <c r="I42" s="10">
        <v>18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940</v>
      </c>
      <c r="D43" s="10">
        <v>7</v>
      </c>
      <c r="E43" s="10">
        <v>553</v>
      </c>
      <c r="F43" s="10">
        <v>303</v>
      </c>
      <c r="G43" s="10">
        <v>27</v>
      </c>
      <c r="H43" s="10">
        <v>21</v>
      </c>
      <c r="I43" s="10">
        <v>29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922</v>
      </c>
      <c r="D44" s="10">
        <v>9</v>
      </c>
      <c r="E44" s="10">
        <v>565</v>
      </c>
      <c r="F44" s="10">
        <v>271</v>
      </c>
      <c r="G44" s="10">
        <v>28</v>
      </c>
      <c r="H44" s="10">
        <v>21</v>
      </c>
      <c r="I44" s="10">
        <v>28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697</v>
      </c>
      <c r="D45" s="10">
        <v>2</v>
      </c>
      <c r="E45" s="10">
        <v>411</v>
      </c>
      <c r="F45" s="10">
        <v>227</v>
      </c>
      <c r="G45" s="10">
        <v>15</v>
      </c>
      <c r="H45" s="10">
        <v>25</v>
      </c>
      <c r="I45" s="10">
        <v>17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609</v>
      </c>
      <c r="D46" s="10">
        <v>2</v>
      </c>
      <c r="E46" s="10">
        <v>330</v>
      </c>
      <c r="F46" s="10">
        <v>214</v>
      </c>
      <c r="G46" s="10">
        <v>24</v>
      </c>
      <c r="H46" s="10">
        <v>18</v>
      </c>
      <c r="I46" s="10">
        <v>21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486</v>
      </c>
      <c r="D47" s="10">
        <v>5</v>
      </c>
      <c r="E47" s="10">
        <v>282</v>
      </c>
      <c r="F47" s="10">
        <v>162</v>
      </c>
      <c r="G47" s="10">
        <v>13</v>
      </c>
      <c r="H47" s="10">
        <v>11</v>
      </c>
      <c r="I47" s="10">
        <v>13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408</v>
      </c>
      <c r="D48" s="10">
        <v>7</v>
      </c>
      <c r="E48" s="10">
        <v>222</v>
      </c>
      <c r="F48" s="10">
        <v>152</v>
      </c>
      <c r="G48" s="10">
        <v>4</v>
      </c>
      <c r="H48" s="10">
        <v>13</v>
      </c>
      <c r="I48" s="10">
        <v>10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301</v>
      </c>
      <c r="D49" s="10">
        <v>7</v>
      </c>
      <c r="E49" s="10">
        <v>130</v>
      </c>
      <c r="F49" s="10">
        <v>130</v>
      </c>
      <c r="G49" s="10">
        <v>11</v>
      </c>
      <c r="H49" s="10">
        <v>14</v>
      </c>
      <c r="I49" s="10">
        <v>9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149</v>
      </c>
      <c r="D50" s="10">
        <v>4</v>
      </c>
      <c r="E50" s="10">
        <v>40</v>
      </c>
      <c r="F50" s="10">
        <v>86</v>
      </c>
      <c r="G50" s="10">
        <v>5</v>
      </c>
      <c r="H50" s="10">
        <v>7</v>
      </c>
      <c r="I50" s="10">
        <v>7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54</v>
      </c>
      <c r="D51" s="10">
        <v>2</v>
      </c>
      <c r="E51" s="10">
        <v>13</v>
      </c>
      <c r="F51" s="10">
        <v>31</v>
      </c>
      <c r="G51" s="10" t="s">
        <v>41</v>
      </c>
      <c r="H51" s="10">
        <v>4</v>
      </c>
      <c r="I51" s="10">
        <v>4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48</v>
      </c>
      <c r="D52" s="13">
        <v>2</v>
      </c>
      <c r="E52" s="13">
        <v>17</v>
      </c>
      <c r="F52" s="13">
        <v>20</v>
      </c>
      <c r="G52" s="13">
        <v>2</v>
      </c>
      <c r="H52" s="13">
        <v>2</v>
      </c>
      <c r="I52" s="13">
        <v>5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60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10288</v>
      </c>
      <c r="D5" s="8">
        <v>794</v>
      </c>
      <c r="E5" s="8">
        <v>5113</v>
      </c>
      <c r="F5" s="8">
        <v>3355</v>
      </c>
      <c r="G5" s="8">
        <v>273</v>
      </c>
      <c r="H5" s="8">
        <v>350</v>
      </c>
      <c r="I5" s="8">
        <v>403</v>
      </c>
    </row>
    <row r="6" spans="1:29" ht="12" customHeight="1">
      <c r="A6" s="24" t="s">
        <v>28</v>
      </c>
      <c r="B6" s="9" t="s">
        <v>11</v>
      </c>
      <c r="C6" s="10">
        <v>41</v>
      </c>
      <c r="D6" s="10" t="s">
        <v>41</v>
      </c>
      <c r="E6" s="10">
        <v>12</v>
      </c>
      <c r="F6" s="10">
        <v>14</v>
      </c>
      <c r="G6" s="10" t="s">
        <v>41</v>
      </c>
      <c r="H6" s="10">
        <v>1</v>
      </c>
      <c r="I6" s="10">
        <v>14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561</v>
      </c>
      <c r="D7" s="10">
        <v>41</v>
      </c>
      <c r="E7" s="10">
        <v>271</v>
      </c>
      <c r="F7" s="10">
        <v>163</v>
      </c>
      <c r="G7" s="10">
        <v>8</v>
      </c>
      <c r="H7" s="10">
        <v>45</v>
      </c>
      <c r="I7" s="10">
        <v>33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1183</v>
      </c>
      <c r="D8" s="10">
        <v>74</v>
      </c>
      <c r="E8" s="10">
        <v>702</v>
      </c>
      <c r="F8" s="10">
        <v>281</v>
      </c>
      <c r="G8" s="10">
        <v>40</v>
      </c>
      <c r="H8" s="10">
        <v>40</v>
      </c>
      <c r="I8" s="10">
        <v>46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1226</v>
      </c>
      <c r="D9" s="10">
        <v>81</v>
      </c>
      <c r="E9" s="10">
        <v>697</v>
      </c>
      <c r="F9" s="10">
        <v>336</v>
      </c>
      <c r="G9" s="10">
        <v>27</v>
      </c>
      <c r="H9" s="10">
        <v>37</v>
      </c>
      <c r="I9" s="10">
        <v>48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1319</v>
      </c>
      <c r="D10" s="10">
        <v>106</v>
      </c>
      <c r="E10" s="10">
        <v>670</v>
      </c>
      <c r="F10" s="10">
        <v>426</v>
      </c>
      <c r="G10" s="10">
        <v>35</v>
      </c>
      <c r="H10" s="10">
        <v>37</v>
      </c>
      <c r="I10" s="10">
        <v>45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1193</v>
      </c>
      <c r="D11" s="10">
        <v>107</v>
      </c>
      <c r="E11" s="10">
        <v>621</v>
      </c>
      <c r="F11" s="10">
        <v>374</v>
      </c>
      <c r="G11" s="10">
        <v>31</v>
      </c>
      <c r="H11" s="10">
        <v>31</v>
      </c>
      <c r="I11" s="10">
        <v>29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1061</v>
      </c>
      <c r="D12" s="10">
        <v>85</v>
      </c>
      <c r="E12" s="10">
        <v>561</v>
      </c>
      <c r="F12" s="10">
        <v>325</v>
      </c>
      <c r="G12" s="10">
        <v>26</v>
      </c>
      <c r="H12" s="10">
        <v>35</v>
      </c>
      <c r="I12" s="10">
        <v>29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846</v>
      </c>
      <c r="D13" s="10">
        <v>67</v>
      </c>
      <c r="E13" s="10">
        <v>426</v>
      </c>
      <c r="F13" s="10">
        <v>279</v>
      </c>
      <c r="G13" s="10">
        <v>21</v>
      </c>
      <c r="H13" s="10">
        <v>18</v>
      </c>
      <c r="I13" s="10">
        <v>35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835</v>
      </c>
      <c r="D14" s="10">
        <v>72</v>
      </c>
      <c r="E14" s="10">
        <v>408</v>
      </c>
      <c r="F14" s="10">
        <v>286</v>
      </c>
      <c r="G14" s="10">
        <v>27</v>
      </c>
      <c r="H14" s="10">
        <v>21</v>
      </c>
      <c r="I14" s="10">
        <v>21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703</v>
      </c>
      <c r="D15" s="10">
        <v>68</v>
      </c>
      <c r="E15" s="10">
        <v>316</v>
      </c>
      <c r="F15" s="10">
        <v>257</v>
      </c>
      <c r="G15" s="10">
        <v>15</v>
      </c>
      <c r="H15" s="10">
        <v>26</v>
      </c>
      <c r="I15" s="10">
        <v>21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578</v>
      </c>
      <c r="D16" s="10">
        <v>52</v>
      </c>
      <c r="E16" s="10">
        <v>236</v>
      </c>
      <c r="F16" s="10">
        <v>236</v>
      </c>
      <c r="G16" s="10">
        <v>15</v>
      </c>
      <c r="H16" s="10">
        <v>20</v>
      </c>
      <c r="I16" s="10">
        <v>19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356</v>
      </c>
      <c r="D17" s="10">
        <v>16</v>
      </c>
      <c r="E17" s="10">
        <v>119</v>
      </c>
      <c r="F17" s="10">
        <v>170</v>
      </c>
      <c r="G17" s="10">
        <v>15</v>
      </c>
      <c r="H17" s="10">
        <v>17</v>
      </c>
      <c r="I17" s="10">
        <v>19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208</v>
      </c>
      <c r="D18" s="10">
        <v>14</v>
      </c>
      <c r="E18" s="10">
        <v>36</v>
      </c>
      <c r="F18" s="10">
        <v>120</v>
      </c>
      <c r="G18" s="10">
        <v>9</v>
      </c>
      <c r="H18" s="10">
        <v>13</v>
      </c>
      <c r="I18" s="10">
        <v>16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92</v>
      </c>
      <c r="D19" s="10">
        <v>4</v>
      </c>
      <c r="E19" s="10">
        <v>20</v>
      </c>
      <c r="F19" s="10">
        <v>50</v>
      </c>
      <c r="G19" s="10">
        <v>2</v>
      </c>
      <c r="H19" s="10">
        <v>2</v>
      </c>
      <c r="I19" s="10">
        <v>14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86</v>
      </c>
      <c r="D20" s="10">
        <v>7</v>
      </c>
      <c r="E20" s="10">
        <v>18</v>
      </c>
      <c r="F20" s="10">
        <v>38</v>
      </c>
      <c r="G20" s="10">
        <v>2</v>
      </c>
      <c r="H20" s="10">
        <v>7</v>
      </c>
      <c r="I20" s="10">
        <v>14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4253</v>
      </c>
      <c r="D21" s="8">
        <v>725</v>
      </c>
      <c r="E21" s="8">
        <v>1858</v>
      </c>
      <c r="F21" s="8">
        <v>1155</v>
      </c>
      <c r="G21" s="8">
        <v>131</v>
      </c>
      <c r="H21" s="8">
        <v>157</v>
      </c>
      <c r="I21" s="8">
        <v>227</v>
      </c>
    </row>
    <row r="22" spans="1:14" ht="12" customHeight="1">
      <c r="A22" s="24" t="s">
        <v>28</v>
      </c>
      <c r="B22" s="9" t="s">
        <v>11</v>
      </c>
      <c r="C22" s="10">
        <v>15</v>
      </c>
      <c r="D22" s="10" t="s">
        <v>41</v>
      </c>
      <c r="E22" s="10">
        <v>3</v>
      </c>
      <c r="F22" s="10">
        <v>4</v>
      </c>
      <c r="G22" s="10" t="s">
        <v>41</v>
      </c>
      <c r="H22" s="10">
        <v>1</v>
      </c>
      <c r="I22" s="10">
        <v>7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208</v>
      </c>
      <c r="D23" s="10">
        <v>34</v>
      </c>
      <c r="E23" s="10">
        <v>78</v>
      </c>
      <c r="F23" s="10">
        <v>58</v>
      </c>
      <c r="G23" s="10">
        <v>6</v>
      </c>
      <c r="H23" s="10">
        <v>14</v>
      </c>
      <c r="I23" s="10">
        <v>18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486</v>
      </c>
      <c r="D24" s="10">
        <v>63</v>
      </c>
      <c r="E24" s="10">
        <v>270</v>
      </c>
      <c r="F24" s="10">
        <v>75</v>
      </c>
      <c r="G24" s="10">
        <v>33</v>
      </c>
      <c r="H24" s="10">
        <v>19</v>
      </c>
      <c r="I24" s="10">
        <v>26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543</v>
      </c>
      <c r="D25" s="10">
        <v>79</v>
      </c>
      <c r="E25" s="10">
        <v>276</v>
      </c>
      <c r="F25" s="10">
        <v>124</v>
      </c>
      <c r="G25" s="10">
        <v>15</v>
      </c>
      <c r="H25" s="10">
        <v>18</v>
      </c>
      <c r="I25" s="10">
        <v>31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564</v>
      </c>
      <c r="D26" s="10">
        <v>98</v>
      </c>
      <c r="E26" s="10">
        <v>246</v>
      </c>
      <c r="F26" s="10">
        <v>162</v>
      </c>
      <c r="G26" s="10">
        <v>13</v>
      </c>
      <c r="H26" s="10">
        <v>17</v>
      </c>
      <c r="I26" s="10">
        <v>28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543</v>
      </c>
      <c r="D27" s="10">
        <v>103</v>
      </c>
      <c r="E27" s="10">
        <v>244</v>
      </c>
      <c r="F27" s="10">
        <v>150</v>
      </c>
      <c r="G27" s="10">
        <v>13</v>
      </c>
      <c r="H27" s="10">
        <v>13</v>
      </c>
      <c r="I27" s="10">
        <v>20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443</v>
      </c>
      <c r="D28" s="10">
        <v>79</v>
      </c>
      <c r="E28" s="10">
        <v>206</v>
      </c>
      <c r="F28" s="10">
        <v>117</v>
      </c>
      <c r="G28" s="10">
        <v>11</v>
      </c>
      <c r="H28" s="10">
        <v>13</v>
      </c>
      <c r="I28" s="10">
        <v>17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367</v>
      </c>
      <c r="D29" s="10">
        <v>64</v>
      </c>
      <c r="E29" s="10">
        <v>174</v>
      </c>
      <c r="F29" s="10">
        <v>95</v>
      </c>
      <c r="G29" s="10">
        <v>6</v>
      </c>
      <c r="H29" s="10">
        <v>8</v>
      </c>
      <c r="I29" s="10">
        <v>20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367</v>
      </c>
      <c r="D30" s="10">
        <v>69</v>
      </c>
      <c r="E30" s="10">
        <v>153</v>
      </c>
      <c r="F30" s="10">
        <v>105</v>
      </c>
      <c r="G30" s="10">
        <v>12</v>
      </c>
      <c r="H30" s="10">
        <v>15</v>
      </c>
      <c r="I30" s="10">
        <v>13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263</v>
      </c>
      <c r="D31" s="10">
        <v>60</v>
      </c>
      <c r="E31" s="10">
        <v>103</v>
      </c>
      <c r="F31" s="10">
        <v>72</v>
      </c>
      <c r="G31" s="10">
        <v>6</v>
      </c>
      <c r="H31" s="10">
        <v>13</v>
      </c>
      <c r="I31" s="10">
        <v>9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213</v>
      </c>
      <c r="D32" s="10">
        <v>49</v>
      </c>
      <c r="E32" s="10">
        <v>53</v>
      </c>
      <c r="F32" s="10">
        <v>86</v>
      </c>
      <c r="G32" s="10">
        <v>4</v>
      </c>
      <c r="H32" s="10">
        <v>10</v>
      </c>
      <c r="I32" s="10">
        <v>11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103</v>
      </c>
      <c r="D33" s="10">
        <v>10</v>
      </c>
      <c r="E33" s="10">
        <v>30</v>
      </c>
      <c r="F33" s="10">
        <v>48</v>
      </c>
      <c r="G33" s="10">
        <v>5</v>
      </c>
      <c r="H33" s="10">
        <v>4</v>
      </c>
      <c r="I33" s="10">
        <v>6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63</v>
      </c>
      <c r="D34" s="10">
        <v>9</v>
      </c>
      <c r="E34" s="10">
        <v>7</v>
      </c>
      <c r="F34" s="10">
        <v>30</v>
      </c>
      <c r="G34" s="10">
        <v>4</v>
      </c>
      <c r="H34" s="10">
        <v>6</v>
      </c>
      <c r="I34" s="10">
        <v>7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33</v>
      </c>
      <c r="D35" s="10">
        <v>3</v>
      </c>
      <c r="E35" s="10">
        <v>6</v>
      </c>
      <c r="F35" s="10">
        <v>13</v>
      </c>
      <c r="G35" s="10">
        <v>1</v>
      </c>
      <c r="H35" s="10">
        <v>2</v>
      </c>
      <c r="I35" s="10">
        <v>8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42</v>
      </c>
      <c r="D36" s="10">
        <v>5</v>
      </c>
      <c r="E36" s="10">
        <v>9</v>
      </c>
      <c r="F36" s="10">
        <v>16</v>
      </c>
      <c r="G36" s="10">
        <v>2</v>
      </c>
      <c r="H36" s="10">
        <v>4</v>
      </c>
      <c r="I36" s="10">
        <v>6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6035</v>
      </c>
      <c r="D37" s="8">
        <v>69</v>
      </c>
      <c r="E37" s="8">
        <v>3255</v>
      </c>
      <c r="F37" s="8">
        <v>2200</v>
      </c>
      <c r="G37" s="8">
        <v>142</v>
      </c>
      <c r="H37" s="8">
        <v>193</v>
      </c>
      <c r="I37" s="8">
        <v>176</v>
      </c>
    </row>
    <row r="38" spans="1:14" ht="12" customHeight="1">
      <c r="A38" s="24" t="s">
        <v>28</v>
      </c>
      <c r="B38" s="9" t="s">
        <v>11</v>
      </c>
      <c r="C38" s="10">
        <v>26</v>
      </c>
      <c r="D38" s="10" t="s">
        <v>41</v>
      </c>
      <c r="E38" s="10">
        <v>9</v>
      </c>
      <c r="F38" s="10">
        <v>10</v>
      </c>
      <c r="G38" s="10" t="s">
        <v>41</v>
      </c>
      <c r="H38" s="10" t="s">
        <v>41</v>
      </c>
      <c r="I38" s="10">
        <v>7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353</v>
      </c>
      <c r="D39" s="10">
        <v>7</v>
      </c>
      <c r="E39" s="10">
        <v>193</v>
      </c>
      <c r="F39" s="10">
        <v>105</v>
      </c>
      <c r="G39" s="10">
        <v>2</v>
      </c>
      <c r="H39" s="10">
        <v>31</v>
      </c>
      <c r="I39" s="10">
        <v>15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697</v>
      </c>
      <c r="D40" s="10">
        <v>11</v>
      </c>
      <c r="E40" s="10">
        <v>432</v>
      </c>
      <c r="F40" s="10">
        <v>206</v>
      </c>
      <c r="G40" s="10">
        <v>7</v>
      </c>
      <c r="H40" s="10">
        <v>21</v>
      </c>
      <c r="I40" s="10">
        <v>20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683</v>
      </c>
      <c r="D41" s="10">
        <v>2</v>
      </c>
      <c r="E41" s="10">
        <v>421</v>
      </c>
      <c r="F41" s="10">
        <v>212</v>
      </c>
      <c r="G41" s="10">
        <v>12</v>
      </c>
      <c r="H41" s="10">
        <v>19</v>
      </c>
      <c r="I41" s="10">
        <v>17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755</v>
      </c>
      <c r="D42" s="10">
        <v>8</v>
      </c>
      <c r="E42" s="10">
        <v>424</v>
      </c>
      <c r="F42" s="10">
        <v>264</v>
      </c>
      <c r="G42" s="10">
        <v>22</v>
      </c>
      <c r="H42" s="10">
        <v>20</v>
      </c>
      <c r="I42" s="10">
        <v>17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650</v>
      </c>
      <c r="D43" s="10">
        <v>4</v>
      </c>
      <c r="E43" s="10">
        <v>377</v>
      </c>
      <c r="F43" s="10">
        <v>224</v>
      </c>
      <c r="G43" s="10">
        <v>18</v>
      </c>
      <c r="H43" s="10">
        <v>18</v>
      </c>
      <c r="I43" s="10">
        <v>9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618</v>
      </c>
      <c r="D44" s="10">
        <v>6</v>
      </c>
      <c r="E44" s="10">
        <v>355</v>
      </c>
      <c r="F44" s="10">
        <v>208</v>
      </c>
      <c r="G44" s="10">
        <v>15</v>
      </c>
      <c r="H44" s="10">
        <v>22</v>
      </c>
      <c r="I44" s="10">
        <v>12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479</v>
      </c>
      <c r="D45" s="10">
        <v>3</v>
      </c>
      <c r="E45" s="10">
        <v>252</v>
      </c>
      <c r="F45" s="10">
        <v>184</v>
      </c>
      <c r="G45" s="10">
        <v>15</v>
      </c>
      <c r="H45" s="10">
        <v>10</v>
      </c>
      <c r="I45" s="10">
        <v>15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468</v>
      </c>
      <c r="D46" s="10">
        <v>3</v>
      </c>
      <c r="E46" s="10">
        <v>255</v>
      </c>
      <c r="F46" s="10">
        <v>181</v>
      </c>
      <c r="G46" s="10">
        <v>15</v>
      </c>
      <c r="H46" s="10">
        <v>6</v>
      </c>
      <c r="I46" s="10">
        <v>8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440</v>
      </c>
      <c r="D47" s="10">
        <v>8</v>
      </c>
      <c r="E47" s="10">
        <v>213</v>
      </c>
      <c r="F47" s="10">
        <v>185</v>
      </c>
      <c r="G47" s="10">
        <v>9</v>
      </c>
      <c r="H47" s="10">
        <v>13</v>
      </c>
      <c r="I47" s="10">
        <v>12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365</v>
      </c>
      <c r="D48" s="10">
        <v>3</v>
      </c>
      <c r="E48" s="10">
        <v>183</v>
      </c>
      <c r="F48" s="10">
        <v>150</v>
      </c>
      <c r="G48" s="10">
        <v>11</v>
      </c>
      <c r="H48" s="10">
        <v>10</v>
      </c>
      <c r="I48" s="10">
        <v>8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253</v>
      </c>
      <c r="D49" s="10">
        <v>6</v>
      </c>
      <c r="E49" s="10">
        <v>89</v>
      </c>
      <c r="F49" s="10">
        <v>122</v>
      </c>
      <c r="G49" s="10">
        <v>10</v>
      </c>
      <c r="H49" s="10">
        <v>13</v>
      </c>
      <c r="I49" s="10">
        <v>13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145</v>
      </c>
      <c r="D50" s="10">
        <v>5</v>
      </c>
      <c r="E50" s="10">
        <v>29</v>
      </c>
      <c r="F50" s="10">
        <v>90</v>
      </c>
      <c r="G50" s="10">
        <v>5</v>
      </c>
      <c r="H50" s="10">
        <v>7</v>
      </c>
      <c r="I50" s="10">
        <v>9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59</v>
      </c>
      <c r="D51" s="10">
        <v>1</v>
      </c>
      <c r="E51" s="10">
        <v>14</v>
      </c>
      <c r="F51" s="10">
        <v>37</v>
      </c>
      <c r="G51" s="10">
        <v>1</v>
      </c>
      <c r="H51" s="10" t="s">
        <v>41</v>
      </c>
      <c r="I51" s="10">
        <v>6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44</v>
      </c>
      <c r="D52" s="13">
        <v>2</v>
      </c>
      <c r="E52" s="13">
        <v>9</v>
      </c>
      <c r="F52" s="13">
        <v>22</v>
      </c>
      <c r="G52" s="13" t="s">
        <v>41</v>
      </c>
      <c r="H52" s="13">
        <v>3</v>
      </c>
      <c r="I52" s="13">
        <v>8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61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74690</v>
      </c>
      <c r="D5" s="8">
        <v>5286</v>
      </c>
      <c r="E5" s="8">
        <v>40303</v>
      </c>
      <c r="F5" s="8">
        <v>22524</v>
      </c>
      <c r="G5" s="8">
        <v>2302</v>
      </c>
      <c r="H5" s="8">
        <v>1693</v>
      </c>
      <c r="I5" s="8">
        <v>2582</v>
      </c>
    </row>
    <row r="6" spans="1:29" ht="12" customHeight="1">
      <c r="A6" s="24" t="s">
        <v>28</v>
      </c>
      <c r="B6" s="9" t="s">
        <v>11</v>
      </c>
      <c r="C6" s="10">
        <v>161</v>
      </c>
      <c r="D6" s="10">
        <v>10</v>
      </c>
      <c r="E6" s="10">
        <v>51</v>
      </c>
      <c r="F6" s="10">
        <v>48</v>
      </c>
      <c r="G6" s="10" t="s">
        <v>41</v>
      </c>
      <c r="H6" s="10">
        <v>19</v>
      </c>
      <c r="I6" s="10">
        <v>33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3016</v>
      </c>
      <c r="D7" s="10">
        <v>194</v>
      </c>
      <c r="E7" s="10">
        <v>1348</v>
      </c>
      <c r="F7" s="10">
        <v>989</v>
      </c>
      <c r="G7" s="10">
        <v>68</v>
      </c>
      <c r="H7" s="10">
        <v>200</v>
      </c>
      <c r="I7" s="10">
        <v>217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7786</v>
      </c>
      <c r="D8" s="10">
        <v>544</v>
      </c>
      <c r="E8" s="10">
        <v>4257</v>
      </c>
      <c r="F8" s="10">
        <v>2285</v>
      </c>
      <c r="G8" s="10">
        <v>175</v>
      </c>
      <c r="H8" s="10">
        <v>211</v>
      </c>
      <c r="I8" s="10">
        <v>314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9168</v>
      </c>
      <c r="D9" s="10">
        <v>545</v>
      </c>
      <c r="E9" s="10">
        <v>5210</v>
      </c>
      <c r="F9" s="10">
        <v>2594</v>
      </c>
      <c r="G9" s="10">
        <v>317</v>
      </c>
      <c r="H9" s="10">
        <v>191</v>
      </c>
      <c r="I9" s="10">
        <v>311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8964</v>
      </c>
      <c r="D10" s="10">
        <v>545</v>
      </c>
      <c r="E10" s="10">
        <v>5101</v>
      </c>
      <c r="F10" s="10">
        <v>2610</v>
      </c>
      <c r="G10" s="10">
        <v>269</v>
      </c>
      <c r="H10" s="10">
        <v>166</v>
      </c>
      <c r="I10" s="10">
        <v>273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9062</v>
      </c>
      <c r="D11" s="10">
        <v>585</v>
      </c>
      <c r="E11" s="10">
        <v>5100</v>
      </c>
      <c r="F11" s="10">
        <v>2653</v>
      </c>
      <c r="G11" s="10">
        <v>319</v>
      </c>
      <c r="H11" s="10">
        <v>148</v>
      </c>
      <c r="I11" s="10">
        <v>257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10767</v>
      </c>
      <c r="D12" s="10">
        <v>733</v>
      </c>
      <c r="E12" s="10">
        <v>6134</v>
      </c>
      <c r="F12" s="10">
        <v>3118</v>
      </c>
      <c r="G12" s="10">
        <v>340</v>
      </c>
      <c r="H12" s="10">
        <v>194</v>
      </c>
      <c r="I12" s="10">
        <v>248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8451</v>
      </c>
      <c r="D13" s="10">
        <v>685</v>
      </c>
      <c r="E13" s="10">
        <v>4717</v>
      </c>
      <c r="F13" s="10">
        <v>2396</v>
      </c>
      <c r="G13" s="10">
        <v>277</v>
      </c>
      <c r="H13" s="10">
        <v>156</v>
      </c>
      <c r="I13" s="10">
        <v>220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6387</v>
      </c>
      <c r="D14" s="10">
        <v>553</v>
      </c>
      <c r="E14" s="10">
        <v>3463</v>
      </c>
      <c r="F14" s="10">
        <v>1885</v>
      </c>
      <c r="G14" s="10">
        <v>208</v>
      </c>
      <c r="H14" s="10">
        <v>128</v>
      </c>
      <c r="I14" s="10">
        <v>150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4642</v>
      </c>
      <c r="D15" s="10">
        <v>427</v>
      </c>
      <c r="E15" s="10">
        <v>2450</v>
      </c>
      <c r="F15" s="10">
        <v>1370</v>
      </c>
      <c r="G15" s="10">
        <v>130</v>
      </c>
      <c r="H15" s="10">
        <v>105</v>
      </c>
      <c r="I15" s="10">
        <v>160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3217</v>
      </c>
      <c r="D16" s="10">
        <v>251</v>
      </c>
      <c r="E16" s="10">
        <v>1535</v>
      </c>
      <c r="F16" s="10">
        <v>1133</v>
      </c>
      <c r="G16" s="10">
        <v>93</v>
      </c>
      <c r="H16" s="10">
        <v>66</v>
      </c>
      <c r="I16" s="10">
        <v>139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1708</v>
      </c>
      <c r="D17" s="10">
        <v>118</v>
      </c>
      <c r="E17" s="10">
        <v>619</v>
      </c>
      <c r="F17" s="10">
        <v>760</v>
      </c>
      <c r="G17" s="10">
        <v>55</v>
      </c>
      <c r="H17" s="10">
        <v>45</v>
      </c>
      <c r="I17" s="10">
        <v>111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740</v>
      </c>
      <c r="D18" s="10">
        <v>50</v>
      </c>
      <c r="E18" s="10">
        <v>149</v>
      </c>
      <c r="F18" s="10">
        <v>397</v>
      </c>
      <c r="G18" s="10">
        <v>30</v>
      </c>
      <c r="H18" s="10">
        <v>39</v>
      </c>
      <c r="I18" s="10">
        <v>75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329</v>
      </c>
      <c r="D19" s="10">
        <v>31</v>
      </c>
      <c r="E19" s="10">
        <v>75</v>
      </c>
      <c r="F19" s="10">
        <v>160</v>
      </c>
      <c r="G19" s="10">
        <v>11</v>
      </c>
      <c r="H19" s="10">
        <v>14</v>
      </c>
      <c r="I19" s="10">
        <v>38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292</v>
      </c>
      <c r="D20" s="10">
        <v>15</v>
      </c>
      <c r="E20" s="10">
        <v>94</v>
      </c>
      <c r="F20" s="10">
        <v>126</v>
      </c>
      <c r="G20" s="10">
        <v>10</v>
      </c>
      <c r="H20" s="10">
        <v>11</v>
      </c>
      <c r="I20" s="10">
        <v>36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31843</v>
      </c>
      <c r="D21" s="8">
        <v>5010</v>
      </c>
      <c r="E21" s="8">
        <v>14921</v>
      </c>
      <c r="F21" s="8">
        <v>9025</v>
      </c>
      <c r="G21" s="8">
        <v>759</v>
      </c>
      <c r="H21" s="8">
        <v>788</v>
      </c>
      <c r="I21" s="8">
        <v>1340</v>
      </c>
    </row>
    <row r="22" spans="1:14" ht="12" customHeight="1">
      <c r="A22" s="24" t="s">
        <v>28</v>
      </c>
      <c r="B22" s="9" t="s">
        <v>11</v>
      </c>
      <c r="C22" s="10">
        <v>69</v>
      </c>
      <c r="D22" s="10">
        <v>6</v>
      </c>
      <c r="E22" s="10">
        <v>24</v>
      </c>
      <c r="F22" s="10">
        <v>18</v>
      </c>
      <c r="G22" s="10" t="s">
        <v>41</v>
      </c>
      <c r="H22" s="10">
        <v>5</v>
      </c>
      <c r="I22" s="10">
        <v>16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1137</v>
      </c>
      <c r="D23" s="10">
        <v>168</v>
      </c>
      <c r="E23" s="10">
        <v>418</v>
      </c>
      <c r="F23" s="10">
        <v>364</v>
      </c>
      <c r="G23" s="10">
        <v>21</v>
      </c>
      <c r="H23" s="10">
        <v>62</v>
      </c>
      <c r="I23" s="10">
        <v>104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3087</v>
      </c>
      <c r="D24" s="10">
        <v>524</v>
      </c>
      <c r="E24" s="10">
        <v>1398</v>
      </c>
      <c r="F24" s="10">
        <v>867</v>
      </c>
      <c r="G24" s="10">
        <v>62</v>
      </c>
      <c r="H24" s="10">
        <v>81</v>
      </c>
      <c r="I24" s="10">
        <v>155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3766</v>
      </c>
      <c r="D25" s="10">
        <v>517</v>
      </c>
      <c r="E25" s="10">
        <v>1796</v>
      </c>
      <c r="F25" s="10">
        <v>1099</v>
      </c>
      <c r="G25" s="10">
        <v>99</v>
      </c>
      <c r="H25" s="10">
        <v>92</v>
      </c>
      <c r="I25" s="10">
        <v>163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3762</v>
      </c>
      <c r="D26" s="10">
        <v>520</v>
      </c>
      <c r="E26" s="10">
        <v>1832</v>
      </c>
      <c r="F26" s="10">
        <v>1103</v>
      </c>
      <c r="G26" s="10">
        <v>92</v>
      </c>
      <c r="H26" s="10">
        <v>85</v>
      </c>
      <c r="I26" s="10">
        <v>130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4099</v>
      </c>
      <c r="D27" s="10">
        <v>561</v>
      </c>
      <c r="E27" s="10">
        <v>2042</v>
      </c>
      <c r="F27" s="10">
        <v>1192</v>
      </c>
      <c r="G27" s="10">
        <v>87</v>
      </c>
      <c r="H27" s="10">
        <v>79</v>
      </c>
      <c r="I27" s="10">
        <v>138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4904</v>
      </c>
      <c r="D28" s="10">
        <v>702</v>
      </c>
      <c r="E28" s="10">
        <v>2502</v>
      </c>
      <c r="F28" s="10">
        <v>1337</v>
      </c>
      <c r="G28" s="10">
        <v>133</v>
      </c>
      <c r="H28" s="10">
        <v>96</v>
      </c>
      <c r="I28" s="10">
        <v>134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3781</v>
      </c>
      <c r="D29" s="10">
        <v>662</v>
      </c>
      <c r="E29" s="10">
        <v>1894</v>
      </c>
      <c r="F29" s="10">
        <v>934</v>
      </c>
      <c r="G29" s="10">
        <v>77</v>
      </c>
      <c r="H29" s="10">
        <v>85</v>
      </c>
      <c r="I29" s="10">
        <v>129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2826</v>
      </c>
      <c r="D30" s="10">
        <v>526</v>
      </c>
      <c r="E30" s="10">
        <v>1355</v>
      </c>
      <c r="F30" s="10">
        <v>711</v>
      </c>
      <c r="G30" s="10">
        <v>78</v>
      </c>
      <c r="H30" s="10">
        <v>71</v>
      </c>
      <c r="I30" s="10">
        <v>85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1999</v>
      </c>
      <c r="D31" s="10">
        <v>413</v>
      </c>
      <c r="E31" s="10">
        <v>897</v>
      </c>
      <c r="F31" s="10">
        <v>500</v>
      </c>
      <c r="G31" s="10">
        <v>44</v>
      </c>
      <c r="H31" s="10">
        <v>55</v>
      </c>
      <c r="I31" s="10">
        <v>90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1203</v>
      </c>
      <c r="D32" s="10">
        <v>228</v>
      </c>
      <c r="E32" s="10">
        <v>459</v>
      </c>
      <c r="F32" s="10">
        <v>374</v>
      </c>
      <c r="G32" s="10">
        <v>34</v>
      </c>
      <c r="H32" s="10">
        <v>36</v>
      </c>
      <c r="I32" s="10">
        <v>72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635</v>
      </c>
      <c r="D33" s="10">
        <v>103</v>
      </c>
      <c r="E33" s="10">
        <v>186</v>
      </c>
      <c r="F33" s="10">
        <v>261</v>
      </c>
      <c r="G33" s="10">
        <v>16</v>
      </c>
      <c r="H33" s="10">
        <v>17</v>
      </c>
      <c r="I33" s="10">
        <v>52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289</v>
      </c>
      <c r="D34" s="10">
        <v>40</v>
      </c>
      <c r="E34" s="10">
        <v>51</v>
      </c>
      <c r="F34" s="10">
        <v>141</v>
      </c>
      <c r="G34" s="10">
        <v>10</v>
      </c>
      <c r="H34" s="10">
        <v>15</v>
      </c>
      <c r="I34" s="10">
        <v>32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139</v>
      </c>
      <c r="D35" s="10">
        <v>27</v>
      </c>
      <c r="E35" s="10">
        <v>27</v>
      </c>
      <c r="F35" s="10">
        <v>56</v>
      </c>
      <c r="G35" s="10">
        <v>5</v>
      </c>
      <c r="H35" s="10">
        <v>5</v>
      </c>
      <c r="I35" s="10">
        <v>19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147</v>
      </c>
      <c r="D36" s="10">
        <v>13</v>
      </c>
      <c r="E36" s="10">
        <v>40</v>
      </c>
      <c r="F36" s="10">
        <v>68</v>
      </c>
      <c r="G36" s="10">
        <v>1</v>
      </c>
      <c r="H36" s="10">
        <v>4</v>
      </c>
      <c r="I36" s="10">
        <v>21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42847</v>
      </c>
      <c r="D37" s="8">
        <v>276</v>
      </c>
      <c r="E37" s="8">
        <v>25382</v>
      </c>
      <c r="F37" s="8">
        <v>13499</v>
      </c>
      <c r="G37" s="8">
        <v>1543</v>
      </c>
      <c r="H37" s="8">
        <v>905</v>
      </c>
      <c r="I37" s="8">
        <v>1242</v>
      </c>
    </row>
    <row r="38" spans="1:14" ht="12" customHeight="1">
      <c r="A38" s="24" t="s">
        <v>28</v>
      </c>
      <c r="B38" s="9" t="s">
        <v>11</v>
      </c>
      <c r="C38" s="10">
        <v>92</v>
      </c>
      <c r="D38" s="10">
        <v>4</v>
      </c>
      <c r="E38" s="10">
        <v>27</v>
      </c>
      <c r="F38" s="10">
        <v>30</v>
      </c>
      <c r="G38" s="10" t="s">
        <v>41</v>
      </c>
      <c r="H38" s="10">
        <v>14</v>
      </c>
      <c r="I38" s="10">
        <v>17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1879</v>
      </c>
      <c r="D39" s="10">
        <v>26</v>
      </c>
      <c r="E39" s="10">
        <v>930</v>
      </c>
      <c r="F39" s="10">
        <v>625</v>
      </c>
      <c r="G39" s="10">
        <v>47</v>
      </c>
      <c r="H39" s="10">
        <v>138</v>
      </c>
      <c r="I39" s="10">
        <v>113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4699</v>
      </c>
      <c r="D40" s="10">
        <v>20</v>
      </c>
      <c r="E40" s="10">
        <v>2859</v>
      </c>
      <c r="F40" s="10">
        <v>1418</v>
      </c>
      <c r="G40" s="10">
        <v>113</v>
      </c>
      <c r="H40" s="10">
        <v>130</v>
      </c>
      <c r="I40" s="10">
        <v>159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5402</v>
      </c>
      <c r="D41" s="10">
        <v>28</v>
      </c>
      <c r="E41" s="10">
        <v>3414</v>
      </c>
      <c r="F41" s="10">
        <v>1495</v>
      </c>
      <c r="G41" s="10">
        <v>218</v>
      </c>
      <c r="H41" s="10">
        <v>99</v>
      </c>
      <c r="I41" s="10">
        <v>148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5202</v>
      </c>
      <c r="D42" s="10">
        <v>25</v>
      </c>
      <c r="E42" s="10">
        <v>3269</v>
      </c>
      <c r="F42" s="10">
        <v>1507</v>
      </c>
      <c r="G42" s="10">
        <v>177</v>
      </c>
      <c r="H42" s="10">
        <v>81</v>
      </c>
      <c r="I42" s="10">
        <v>143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4963</v>
      </c>
      <c r="D43" s="10">
        <v>24</v>
      </c>
      <c r="E43" s="10">
        <v>3058</v>
      </c>
      <c r="F43" s="10">
        <v>1461</v>
      </c>
      <c r="G43" s="10">
        <v>232</v>
      </c>
      <c r="H43" s="10">
        <v>69</v>
      </c>
      <c r="I43" s="10">
        <v>119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5863</v>
      </c>
      <c r="D44" s="10">
        <v>31</v>
      </c>
      <c r="E44" s="10">
        <v>3632</v>
      </c>
      <c r="F44" s="10">
        <v>1781</v>
      </c>
      <c r="G44" s="10">
        <v>207</v>
      </c>
      <c r="H44" s="10">
        <v>98</v>
      </c>
      <c r="I44" s="10">
        <v>114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4670</v>
      </c>
      <c r="D45" s="10">
        <v>23</v>
      </c>
      <c r="E45" s="10">
        <v>2823</v>
      </c>
      <c r="F45" s="10">
        <v>1462</v>
      </c>
      <c r="G45" s="10">
        <v>200</v>
      </c>
      <c r="H45" s="10">
        <v>71</v>
      </c>
      <c r="I45" s="10">
        <v>91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3561</v>
      </c>
      <c r="D46" s="10">
        <v>27</v>
      </c>
      <c r="E46" s="10">
        <v>2108</v>
      </c>
      <c r="F46" s="10">
        <v>1174</v>
      </c>
      <c r="G46" s="10">
        <v>130</v>
      </c>
      <c r="H46" s="10">
        <v>57</v>
      </c>
      <c r="I46" s="10">
        <v>65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2643</v>
      </c>
      <c r="D47" s="10">
        <v>14</v>
      </c>
      <c r="E47" s="10">
        <v>1553</v>
      </c>
      <c r="F47" s="10">
        <v>870</v>
      </c>
      <c r="G47" s="10">
        <v>86</v>
      </c>
      <c r="H47" s="10">
        <v>50</v>
      </c>
      <c r="I47" s="10">
        <v>70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2014</v>
      </c>
      <c r="D48" s="10">
        <v>23</v>
      </c>
      <c r="E48" s="10">
        <v>1076</v>
      </c>
      <c r="F48" s="10">
        <v>759</v>
      </c>
      <c r="G48" s="10">
        <v>59</v>
      </c>
      <c r="H48" s="10">
        <v>30</v>
      </c>
      <c r="I48" s="10">
        <v>67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1073</v>
      </c>
      <c r="D49" s="10">
        <v>15</v>
      </c>
      <c r="E49" s="10">
        <v>433</v>
      </c>
      <c r="F49" s="10">
        <v>499</v>
      </c>
      <c r="G49" s="10">
        <v>39</v>
      </c>
      <c r="H49" s="10">
        <v>28</v>
      </c>
      <c r="I49" s="10">
        <v>59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451</v>
      </c>
      <c r="D50" s="10">
        <v>10</v>
      </c>
      <c r="E50" s="10">
        <v>98</v>
      </c>
      <c r="F50" s="10">
        <v>256</v>
      </c>
      <c r="G50" s="10">
        <v>20</v>
      </c>
      <c r="H50" s="10">
        <v>24</v>
      </c>
      <c r="I50" s="10">
        <v>43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190</v>
      </c>
      <c r="D51" s="10">
        <v>4</v>
      </c>
      <c r="E51" s="10">
        <v>48</v>
      </c>
      <c r="F51" s="10">
        <v>104</v>
      </c>
      <c r="G51" s="10">
        <v>6</v>
      </c>
      <c r="H51" s="10">
        <v>9</v>
      </c>
      <c r="I51" s="10">
        <v>19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145</v>
      </c>
      <c r="D52" s="13">
        <v>2</v>
      </c>
      <c r="E52" s="13">
        <v>54</v>
      </c>
      <c r="F52" s="13">
        <v>58</v>
      </c>
      <c r="G52" s="13">
        <v>9</v>
      </c>
      <c r="H52" s="13">
        <v>7</v>
      </c>
      <c r="I52" s="13">
        <v>15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62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10157</v>
      </c>
      <c r="D5" s="8">
        <v>637</v>
      </c>
      <c r="E5" s="8">
        <v>4830</v>
      </c>
      <c r="F5" s="8">
        <v>3640</v>
      </c>
      <c r="G5" s="8">
        <v>265</v>
      </c>
      <c r="H5" s="8">
        <v>458</v>
      </c>
      <c r="I5" s="8">
        <v>327</v>
      </c>
    </row>
    <row r="6" spans="1:29" ht="12" customHeight="1">
      <c r="A6" s="24" t="s">
        <v>28</v>
      </c>
      <c r="B6" s="9" t="s">
        <v>11</v>
      </c>
      <c r="C6" s="10">
        <v>51</v>
      </c>
      <c r="D6" s="10">
        <v>4</v>
      </c>
      <c r="E6" s="10">
        <v>12</v>
      </c>
      <c r="F6" s="10">
        <v>17</v>
      </c>
      <c r="G6" s="10" t="s">
        <v>41</v>
      </c>
      <c r="H6" s="10">
        <v>15</v>
      </c>
      <c r="I6" s="10">
        <v>3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627</v>
      </c>
      <c r="D7" s="10">
        <v>40</v>
      </c>
      <c r="E7" s="10">
        <v>229</v>
      </c>
      <c r="F7" s="10">
        <v>245</v>
      </c>
      <c r="G7" s="10">
        <v>9</v>
      </c>
      <c r="H7" s="10">
        <v>64</v>
      </c>
      <c r="I7" s="10">
        <v>40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1264</v>
      </c>
      <c r="D8" s="10">
        <v>84</v>
      </c>
      <c r="E8" s="10">
        <v>618</v>
      </c>
      <c r="F8" s="10">
        <v>420</v>
      </c>
      <c r="G8" s="10">
        <v>24</v>
      </c>
      <c r="H8" s="10">
        <v>71</v>
      </c>
      <c r="I8" s="10">
        <v>47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1340</v>
      </c>
      <c r="D9" s="10">
        <v>65</v>
      </c>
      <c r="E9" s="10">
        <v>681</v>
      </c>
      <c r="F9" s="10">
        <v>448</v>
      </c>
      <c r="G9" s="10">
        <v>36</v>
      </c>
      <c r="H9" s="10">
        <v>66</v>
      </c>
      <c r="I9" s="10">
        <v>44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1185</v>
      </c>
      <c r="D10" s="10">
        <v>69</v>
      </c>
      <c r="E10" s="10">
        <v>615</v>
      </c>
      <c r="F10" s="10">
        <v>384</v>
      </c>
      <c r="G10" s="10">
        <v>35</v>
      </c>
      <c r="H10" s="10">
        <v>54</v>
      </c>
      <c r="I10" s="10">
        <v>28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1063</v>
      </c>
      <c r="D11" s="10">
        <v>56</v>
      </c>
      <c r="E11" s="10">
        <v>562</v>
      </c>
      <c r="F11" s="10">
        <v>360</v>
      </c>
      <c r="G11" s="10">
        <v>29</v>
      </c>
      <c r="H11" s="10">
        <v>31</v>
      </c>
      <c r="I11" s="10">
        <v>25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1140</v>
      </c>
      <c r="D12" s="10">
        <v>94</v>
      </c>
      <c r="E12" s="10">
        <v>606</v>
      </c>
      <c r="F12" s="10">
        <v>355</v>
      </c>
      <c r="G12" s="10">
        <v>29</v>
      </c>
      <c r="H12" s="10">
        <v>35</v>
      </c>
      <c r="I12" s="10">
        <v>21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948</v>
      </c>
      <c r="D13" s="10">
        <v>69</v>
      </c>
      <c r="E13" s="10">
        <v>449</v>
      </c>
      <c r="F13" s="10">
        <v>349</v>
      </c>
      <c r="G13" s="10">
        <v>23</v>
      </c>
      <c r="H13" s="10">
        <v>27</v>
      </c>
      <c r="I13" s="10">
        <v>31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783</v>
      </c>
      <c r="D14" s="10">
        <v>57</v>
      </c>
      <c r="E14" s="10">
        <v>388</v>
      </c>
      <c r="F14" s="10">
        <v>279</v>
      </c>
      <c r="G14" s="10">
        <v>13</v>
      </c>
      <c r="H14" s="10">
        <v>33</v>
      </c>
      <c r="I14" s="10">
        <v>13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657</v>
      </c>
      <c r="D15" s="10">
        <v>53</v>
      </c>
      <c r="E15" s="10">
        <v>308</v>
      </c>
      <c r="F15" s="10">
        <v>239</v>
      </c>
      <c r="G15" s="10">
        <v>17</v>
      </c>
      <c r="H15" s="10">
        <v>22</v>
      </c>
      <c r="I15" s="10">
        <v>18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452</v>
      </c>
      <c r="D16" s="10">
        <v>17</v>
      </c>
      <c r="E16" s="10">
        <v>199</v>
      </c>
      <c r="F16" s="10">
        <v>192</v>
      </c>
      <c r="G16" s="10">
        <v>20</v>
      </c>
      <c r="H16" s="10">
        <v>14</v>
      </c>
      <c r="I16" s="10">
        <v>10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311</v>
      </c>
      <c r="D17" s="10">
        <v>9</v>
      </c>
      <c r="E17" s="10">
        <v>93</v>
      </c>
      <c r="F17" s="10">
        <v>164</v>
      </c>
      <c r="G17" s="10">
        <v>18</v>
      </c>
      <c r="H17" s="10">
        <v>10</v>
      </c>
      <c r="I17" s="10">
        <v>17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164</v>
      </c>
      <c r="D18" s="10">
        <v>11</v>
      </c>
      <c r="E18" s="10">
        <v>31</v>
      </c>
      <c r="F18" s="10">
        <v>91</v>
      </c>
      <c r="G18" s="10">
        <v>8</v>
      </c>
      <c r="H18" s="10">
        <v>9</v>
      </c>
      <c r="I18" s="10">
        <v>14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87</v>
      </c>
      <c r="D19" s="10">
        <v>6</v>
      </c>
      <c r="E19" s="10">
        <v>21</v>
      </c>
      <c r="F19" s="10">
        <v>51</v>
      </c>
      <c r="G19" s="10">
        <v>1</v>
      </c>
      <c r="H19" s="10">
        <v>1</v>
      </c>
      <c r="I19" s="10">
        <v>7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85</v>
      </c>
      <c r="D20" s="10">
        <v>3</v>
      </c>
      <c r="E20" s="10">
        <v>18</v>
      </c>
      <c r="F20" s="10">
        <v>46</v>
      </c>
      <c r="G20" s="10">
        <v>3</v>
      </c>
      <c r="H20" s="10">
        <v>6</v>
      </c>
      <c r="I20" s="10">
        <v>9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3972</v>
      </c>
      <c r="D21" s="8">
        <v>585</v>
      </c>
      <c r="E21" s="8">
        <v>1589</v>
      </c>
      <c r="F21" s="8">
        <v>1347</v>
      </c>
      <c r="G21" s="8">
        <v>81</v>
      </c>
      <c r="H21" s="8">
        <v>206</v>
      </c>
      <c r="I21" s="8">
        <v>164</v>
      </c>
    </row>
    <row r="22" spans="1:14" ht="12" customHeight="1">
      <c r="A22" s="24" t="s">
        <v>28</v>
      </c>
      <c r="B22" s="9" t="s">
        <v>11</v>
      </c>
      <c r="C22" s="10">
        <v>23</v>
      </c>
      <c r="D22" s="10">
        <v>2</v>
      </c>
      <c r="E22" s="10">
        <v>4</v>
      </c>
      <c r="F22" s="10">
        <v>8</v>
      </c>
      <c r="G22" s="10" t="s">
        <v>41</v>
      </c>
      <c r="H22" s="10">
        <v>7</v>
      </c>
      <c r="I22" s="10">
        <v>2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210</v>
      </c>
      <c r="D23" s="10">
        <v>35</v>
      </c>
      <c r="E23" s="10">
        <v>49</v>
      </c>
      <c r="F23" s="10">
        <v>74</v>
      </c>
      <c r="G23" s="10">
        <v>4</v>
      </c>
      <c r="H23" s="10">
        <v>26</v>
      </c>
      <c r="I23" s="10">
        <v>22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486</v>
      </c>
      <c r="D24" s="10">
        <v>81</v>
      </c>
      <c r="E24" s="10">
        <v>193</v>
      </c>
      <c r="F24" s="10">
        <v>161</v>
      </c>
      <c r="G24" s="10">
        <v>6</v>
      </c>
      <c r="H24" s="10">
        <v>25</v>
      </c>
      <c r="I24" s="10">
        <v>20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540</v>
      </c>
      <c r="D25" s="10">
        <v>60</v>
      </c>
      <c r="E25" s="10">
        <v>214</v>
      </c>
      <c r="F25" s="10">
        <v>199</v>
      </c>
      <c r="G25" s="10">
        <v>18</v>
      </c>
      <c r="H25" s="10">
        <v>34</v>
      </c>
      <c r="I25" s="10">
        <v>15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484</v>
      </c>
      <c r="D26" s="10">
        <v>65</v>
      </c>
      <c r="E26" s="10">
        <v>205</v>
      </c>
      <c r="F26" s="10">
        <v>153</v>
      </c>
      <c r="G26" s="10">
        <v>8</v>
      </c>
      <c r="H26" s="10">
        <v>31</v>
      </c>
      <c r="I26" s="10">
        <v>22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438</v>
      </c>
      <c r="D27" s="10">
        <v>55</v>
      </c>
      <c r="E27" s="10">
        <v>204</v>
      </c>
      <c r="F27" s="10">
        <v>151</v>
      </c>
      <c r="G27" s="10">
        <v>5</v>
      </c>
      <c r="H27" s="10">
        <v>14</v>
      </c>
      <c r="I27" s="10">
        <v>9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488</v>
      </c>
      <c r="D28" s="10">
        <v>87</v>
      </c>
      <c r="E28" s="10">
        <v>229</v>
      </c>
      <c r="F28" s="10">
        <v>136</v>
      </c>
      <c r="G28" s="10">
        <v>9</v>
      </c>
      <c r="H28" s="10">
        <v>15</v>
      </c>
      <c r="I28" s="10">
        <v>12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369</v>
      </c>
      <c r="D29" s="10">
        <v>67</v>
      </c>
      <c r="E29" s="10">
        <v>158</v>
      </c>
      <c r="F29" s="10">
        <v>108</v>
      </c>
      <c r="G29" s="10">
        <v>4</v>
      </c>
      <c r="H29" s="10">
        <v>16</v>
      </c>
      <c r="I29" s="10">
        <v>16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325</v>
      </c>
      <c r="D30" s="10">
        <v>54</v>
      </c>
      <c r="E30" s="10">
        <v>138</v>
      </c>
      <c r="F30" s="10">
        <v>105</v>
      </c>
      <c r="G30" s="10">
        <v>2</v>
      </c>
      <c r="H30" s="10">
        <v>18</v>
      </c>
      <c r="I30" s="10">
        <v>8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259</v>
      </c>
      <c r="D31" s="10">
        <v>45</v>
      </c>
      <c r="E31" s="10">
        <v>103</v>
      </c>
      <c r="F31" s="10">
        <v>88</v>
      </c>
      <c r="G31" s="10">
        <v>2</v>
      </c>
      <c r="H31" s="10">
        <v>9</v>
      </c>
      <c r="I31" s="10">
        <v>12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142</v>
      </c>
      <c r="D32" s="10">
        <v>15</v>
      </c>
      <c r="E32" s="10">
        <v>50</v>
      </c>
      <c r="F32" s="10">
        <v>65</v>
      </c>
      <c r="G32" s="10">
        <v>4</v>
      </c>
      <c r="H32" s="10">
        <v>4</v>
      </c>
      <c r="I32" s="10">
        <v>4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88</v>
      </c>
      <c r="D33" s="10">
        <v>6</v>
      </c>
      <c r="E33" s="10">
        <v>18</v>
      </c>
      <c r="F33" s="10">
        <v>43</v>
      </c>
      <c r="G33" s="10">
        <v>10</v>
      </c>
      <c r="H33" s="10">
        <v>3</v>
      </c>
      <c r="I33" s="10">
        <v>8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57</v>
      </c>
      <c r="D34" s="10">
        <v>7</v>
      </c>
      <c r="E34" s="10">
        <v>7</v>
      </c>
      <c r="F34" s="10">
        <v>28</v>
      </c>
      <c r="G34" s="10">
        <v>6</v>
      </c>
      <c r="H34" s="10">
        <v>2</v>
      </c>
      <c r="I34" s="10">
        <v>7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26</v>
      </c>
      <c r="D35" s="10">
        <v>4</v>
      </c>
      <c r="E35" s="10">
        <v>7</v>
      </c>
      <c r="F35" s="10">
        <v>12</v>
      </c>
      <c r="G35" s="10" t="s">
        <v>41</v>
      </c>
      <c r="H35" s="10" t="s">
        <v>41</v>
      </c>
      <c r="I35" s="10">
        <v>3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37</v>
      </c>
      <c r="D36" s="10">
        <v>2</v>
      </c>
      <c r="E36" s="10">
        <v>10</v>
      </c>
      <c r="F36" s="10">
        <v>16</v>
      </c>
      <c r="G36" s="10">
        <v>3</v>
      </c>
      <c r="H36" s="10">
        <v>2</v>
      </c>
      <c r="I36" s="10">
        <v>4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6185</v>
      </c>
      <c r="D37" s="8">
        <v>52</v>
      </c>
      <c r="E37" s="8">
        <v>3241</v>
      </c>
      <c r="F37" s="8">
        <v>2293</v>
      </c>
      <c r="G37" s="8">
        <v>184</v>
      </c>
      <c r="H37" s="8">
        <v>252</v>
      </c>
      <c r="I37" s="8">
        <v>163</v>
      </c>
    </row>
    <row r="38" spans="1:14" ht="12" customHeight="1">
      <c r="A38" s="24" t="s">
        <v>28</v>
      </c>
      <c r="B38" s="9" t="s">
        <v>11</v>
      </c>
      <c r="C38" s="10">
        <v>28</v>
      </c>
      <c r="D38" s="10">
        <v>2</v>
      </c>
      <c r="E38" s="10">
        <v>8</v>
      </c>
      <c r="F38" s="10">
        <v>9</v>
      </c>
      <c r="G38" s="10" t="s">
        <v>41</v>
      </c>
      <c r="H38" s="10">
        <v>8</v>
      </c>
      <c r="I38" s="10">
        <v>1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417</v>
      </c>
      <c r="D39" s="10">
        <v>5</v>
      </c>
      <c r="E39" s="10">
        <v>180</v>
      </c>
      <c r="F39" s="10">
        <v>171</v>
      </c>
      <c r="G39" s="10">
        <v>5</v>
      </c>
      <c r="H39" s="10">
        <v>38</v>
      </c>
      <c r="I39" s="10">
        <v>18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778</v>
      </c>
      <c r="D40" s="10">
        <v>3</v>
      </c>
      <c r="E40" s="10">
        <v>425</v>
      </c>
      <c r="F40" s="10">
        <v>259</v>
      </c>
      <c r="G40" s="10">
        <v>18</v>
      </c>
      <c r="H40" s="10">
        <v>46</v>
      </c>
      <c r="I40" s="10">
        <v>27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800</v>
      </c>
      <c r="D41" s="10">
        <v>5</v>
      </c>
      <c r="E41" s="10">
        <v>467</v>
      </c>
      <c r="F41" s="10">
        <v>249</v>
      </c>
      <c r="G41" s="10">
        <v>18</v>
      </c>
      <c r="H41" s="10">
        <v>32</v>
      </c>
      <c r="I41" s="10">
        <v>29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701</v>
      </c>
      <c r="D42" s="10">
        <v>4</v>
      </c>
      <c r="E42" s="10">
        <v>410</v>
      </c>
      <c r="F42" s="10">
        <v>231</v>
      </c>
      <c r="G42" s="10">
        <v>27</v>
      </c>
      <c r="H42" s="10">
        <v>23</v>
      </c>
      <c r="I42" s="10">
        <v>6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625</v>
      </c>
      <c r="D43" s="10">
        <v>1</v>
      </c>
      <c r="E43" s="10">
        <v>358</v>
      </c>
      <c r="F43" s="10">
        <v>209</v>
      </c>
      <c r="G43" s="10">
        <v>24</v>
      </c>
      <c r="H43" s="10">
        <v>17</v>
      </c>
      <c r="I43" s="10">
        <v>16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652</v>
      </c>
      <c r="D44" s="10">
        <v>7</v>
      </c>
      <c r="E44" s="10">
        <v>377</v>
      </c>
      <c r="F44" s="10">
        <v>219</v>
      </c>
      <c r="G44" s="10">
        <v>20</v>
      </c>
      <c r="H44" s="10">
        <v>20</v>
      </c>
      <c r="I44" s="10">
        <v>9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579</v>
      </c>
      <c r="D45" s="10">
        <v>2</v>
      </c>
      <c r="E45" s="10">
        <v>291</v>
      </c>
      <c r="F45" s="10">
        <v>241</v>
      </c>
      <c r="G45" s="10">
        <v>19</v>
      </c>
      <c r="H45" s="10">
        <v>11</v>
      </c>
      <c r="I45" s="10">
        <v>15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458</v>
      </c>
      <c r="D46" s="10">
        <v>3</v>
      </c>
      <c r="E46" s="10">
        <v>250</v>
      </c>
      <c r="F46" s="10">
        <v>174</v>
      </c>
      <c r="G46" s="10">
        <v>11</v>
      </c>
      <c r="H46" s="10">
        <v>15</v>
      </c>
      <c r="I46" s="10">
        <v>5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398</v>
      </c>
      <c r="D47" s="10">
        <v>8</v>
      </c>
      <c r="E47" s="10">
        <v>205</v>
      </c>
      <c r="F47" s="10">
        <v>151</v>
      </c>
      <c r="G47" s="10">
        <v>15</v>
      </c>
      <c r="H47" s="10">
        <v>13</v>
      </c>
      <c r="I47" s="10">
        <v>6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310</v>
      </c>
      <c r="D48" s="10">
        <v>2</v>
      </c>
      <c r="E48" s="10">
        <v>149</v>
      </c>
      <c r="F48" s="10">
        <v>127</v>
      </c>
      <c r="G48" s="10">
        <v>16</v>
      </c>
      <c r="H48" s="10">
        <v>10</v>
      </c>
      <c r="I48" s="10">
        <v>6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223</v>
      </c>
      <c r="D49" s="10">
        <v>3</v>
      </c>
      <c r="E49" s="10">
        <v>75</v>
      </c>
      <c r="F49" s="10">
        <v>121</v>
      </c>
      <c r="G49" s="10">
        <v>8</v>
      </c>
      <c r="H49" s="10">
        <v>7</v>
      </c>
      <c r="I49" s="10">
        <v>9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107</v>
      </c>
      <c r="D50" s="10">
        <v>4</v>
      </c>
      <c r="E50" s="10">
        <v>24</v>
      </c>
      <c r="F50" s="10">
        <v>63</v>
      </c>
      <c r="G50" s="10">
        <v>2</v>
      </c>
      <c r="H50" s="10">
        <v>7</v>
      </c>
      <c r="I50" s="10">
        <v>7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61</v>
      </c>
      <c r="D51" s="10">
        <v>2</v>
      </c>
      <c r="E51" s="10">
        <v>14</v>
      </c>
      <c r="F51" s="10">
        <v>39</v>
      </c>
      <c r="G51" s="10">
        <v>1</v>
      </c>
      <c r="H51" s="10">
        <v>1</v>
      </c>
      <c r="I51" s="10">
        <v>4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48</v>
      </c>
      <c r="D52" s="13">
        <v>1</v>
      </c>
      <c r="E52" s="13">
        <v>8</v>
      </c>
      <c r="F52" s="13">
        <v>30</v>
      </c>
      <c r="G52" s="13" t="s">
        <v>41</v>
      </c>
      <c r="H52" s="13">
        <v>4</v>
      </c>
      <c r="I52" s="13">
        <v>5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opLeftCell="A2" workbookViewId="0">
      <selection activeCell="A21" sqref="A21"/>
    </sheetView>
  </sheetViews>
  <sheetFormatPr baseColWidth="10" defaultRowHeight="15"/>
  <cols>
    <col min="1" max="16384" width="12" style="4"/>
  </cols>
  <sheetData>
    <row r="1" spans="1:1">
      <c r="A1" s="3" t="s">
        <v>29</v>
      </c>
    </row>
    <row r="2" spans="1:1">
      <c r="A2" s="3" t="s">
        <v>30</v>
      </c>
    </row>
    <row r="4" spans="1:1">
      <c r="A4" s="15" t="str">
        <f>HYPERLINK("#'Cuadro 3'!A3", "Cuadro 3. Provincia de Tucumán. Población ocupada de 14 años y más en viviendas particulares, por categoría ocupacional, según sexo registrado al nacer y grupos quinquenales de edad. Año 2022 ")</f>
        <v>Cuadro 3. Provincia de Tucumán. Población ocupada de 14 años y más en viviendas particulares, por categoría ocupacional, según sexo registrado al nacer y grupos quinquenales de edad. Año 2022 </v>
      </c>
    </row>
    <row r="5" spans="1:1">
      <c r="A5" s="15" t="str">
        <f>HYPERLINK("#'Cuadro 3.1'!A3", "Cuadro 3.1. Provincia de Tucumán, departamento Burruyacú . Población ocupada de 14 años y más en viviendas particulares, por categoría ocupacional, según sexo registrado al nacer y grupos quinquenales de edad. Año 2022 ")</f>
        <v>Cuadro 3.1. Provincia de Tucumán, departamento Burruyacú . Población ocupada de 14 años y más en viviendas particulares, por categoría ocupacional, según sexo registrado al nacer y grupos quinquenales de edad. Año 2022 </v>
      </c>
    </row>
    <row r="6" spans="1:1">
      <c r="A6" s="15" t="str">
        <f>HYPERLINK("#'Cuadro 3.2'!A3", "Cuadro 3.2. Provincia de Tucumán, departamento Capital . Población ocupada de 14 años y más en viviendas particulares, por categoría ocupacional, según sexo registrado al nacer y grupos quinquenales de edad. Año 2022 ")</f>
        <v>Cuadro 3.2. Provincia de Tucumán, departamento Capital . Población ocupada de 14 años y más en viviendas particulares, por categoría ocupacional, según sexo registrado al nacer y grupos quinquenales de edad. Año 2022 </v>
      </c>
    </row>
    <row r="7" spans="1:1">
      <c r="A7" s="15" t="str">
        <f>HYPERLINK("#'Cuadro 3.3'!A3", "Cuadro 3.3. Provincia de Tucumán, departamento Chicligasta . Población ocupada de 14 años y más en viviendas particulares, por categoría ocupacional, según sexo registrado al nacer y grupos quinquenales de edad. Año 2022 ")</f>
        <v>Cuadro 3.3. Provincia de Tucumán, departamento Chicligasta . Población ocupada de 14 años y más en viviendas particulares, por categoría ocupacional, según sexo registrado al nacer y grupos quinquenales de edad. Año 2022 </v>
      </c>
    </row>
    <row r="8" spans="1:1">
      <c r="A8" s="15" t="str">
        <f>HYPERLINK("#'Cuadro2.1.4'!A3", "Cuadro 3.4. Provincia de Tucumán, departamento Cruz Alta . Población ocupada de 14 años y más en viviendas particulares, por categoría ocupacional, según sexo registrado al nacer y grupos quinquenales de edad. Año 2022 ")</f>
        <v>Cuadro 3.4. Provincia de Tucumán, departamento Cruz Alta . Población ocupada de 14 años y más en viviendas particulares, por categoría ocupacional, según sexo registrado al nacer y grupos quinquenales de edad. Año 2022 </v>
      </c>
    </row>
    <row r="9" spans="1:1">
      <c r="A9" s="15" t="str">
        <f>HYPERLINK("#'Cuadro 3.5'!A3", "Cuadro 3.5. Provincia de Tucumán, departamento Famaillá . Población ocupada de 14 años y más en viviendas particulares, por categoría ocupacional, según sexo registrado al nacer y grupos quinquenales de edad. Año 2022 ")</f>
        <v>Cuadro 3.5. Provincia de Tucumán, departamento Famaillá . Población ocupada de 14 años y más en viviendas particulares, por categoría ocupacional, según sexo registrado al nacer y grupos quinquenales de edad. Año 2022 </v>
      </c>
    </row>
    <row r="10" spans="1:1">
      <c r="A10" s="15" t="str">
        <f>HYPERLINK("#'Cuadro 3.6'!A3", "Cuadro 3.6. Provincia de Tucumán, departamento Graneros . Población ocupada de 14 años y más en viviendas particulares, por categoría ocupacional, según sexo registrado al nacer y grupos quinquenales de edad. Año 2022 ")</f>
        <v>Cuadro 3.6. Provincia de Tucumán, departamento Graneros . Población ocupada de 14 años y más en viviendas particulares, por categoría ocupacional, según sexo registrado al nacer y grupos quinquenales de edad. Año 2022 </v>
      </c>
    </row>
    <row r="11" spans="1:1">
      <c r="A11" s="15" t="str">
        <f>HYPERLINK("#'Cuadro 3.7'!A3", "Cuadro 3.7. Provincia de Tucumán, departamento Juan Bautista Alberdi . Población ocupada de 14 años y más en viviendas particulares, por categoría ocupacional, según sexo registrado al nacer y grupos quinquenales de edad. Año 2022 ")</f>
        <v>Cuadro 3.7. Provincia de Tucumán, departamento Juan Bautista Alberdi . Población ocupada de 14 años y más en viviendas particulares, por categoría ocupacional, según sexo registrado al nacer y grupos quinquenales de edad. Año 2022 </v>
      </c>
    </row>
    <row r="12" spans="1:1">
      <c r="A12" s="15" t="str">
        <f>HYPERLINK("#'Cuadro 3.8'!A3", "Cuadro 3.8. Provincia de Tucumán, departamento La Cocha . Población ocupada de 14 años y más en viviendas particulares, por categoría ocupacional, según sexo registrado al nacer y grupos quinquenales de edad. Año 2022 ")</f>
        <v>Cuadro 3.8. Provincia de Tucumán, departamento La Cocha . Población ocupada de 14 años y más en viviendas particulares, por categoría ocupacional, según sexo registrado al nacer y grupos quinquenales de edad. Año 2022 </v>
      </c>
    </row>
    <row r="13" spans="1:1">
      <c r="A13" s="15" t="str">
        <f>HYPERLINK("#'Cuadro 3.9'!A3", "Cuadro 3.9. Provincia de Tucumán, departamento Leales . Población ocupada de 14 años y más en viviendas particulares, por categoría ocupacional, según sexo registrado al nacer y grupos quinquenales de edad. Año 2022 ")</f>
        <v>Cuadro 3.9. Provincia de Tucumán, departamento Leales . Población ocupada de 14 años y más en viviendas particulares, por categoría ocupacional, según sexo registrado al nacer y grupos quinquenales de edad. Año 2022 </v>
      </c>
    </row>
    <row r="14" spans="1:1">
      <c r="A14" s="15" t="str">
        <f>HYPERLINK("#'Cuadro 3.10'!A3", "Cuadro 3.10. Provincia de Tucumán, departamento Lules . Población ocupada de 14 años y más en viviendas particulares, por categoría ocupacional, según sexo registrado al nacer y grupos quinquenales de edad. Año 2022 ")</f>
        <v>Cuadro 3.10. Provincia de Tucumán, departamento Lules . Población ocupada de 14 años y más en viviendas particulares, por categoría ocupacional, según sexo registrado al nacer y grupos quinquenales de edad. Año 2022 </v>
      </c>
    </row>
    <row r="15" spans="1:1">
      <c r="A15" s="15" t="str">
        <f>HYPERLINK("#' Cuadro 3.11'!A3", "Cuadro 3.11. Provincia de Tucumán, departamento Monteros . Población ocupada de 14 años y más en viviendas particulares, por categoría ocupacional, según sexo registrado al nacer y grupos quinquenales de edad. Año 2022 ")</f>
        <v>Cuadro 3.11. Provincia de Tucumán, departamento Monteros . Población ocupada de 14 años y más en viviendas particulares, por categoría ocupacional, según sexo registrado al nacer y grupos quinquenales de edad. Año 2022 </v>
      </c>
    </row>
    <row r="16" spans="1:1">
      <c r="A16" s="15" t="str">
        <f>HYPERLINK("#'Cuadro 3.12'!A3", "Cuadro 3.12. Provincia de Tucumán, departamento Río Chico . Población ocupada de 14 años y más en viviendas particulares, por categoría ocupacional, según sexo registrado al nacer y grupos quinquenales de edad. Año 2022 ")</f>
        <v>Cuadro 3.12. Provincia de Tucumán, departamento Río Chico . Población ocupada de 14 años y más en viviendas particulares, por categoría ocupacional, según sexo registrado al nacer y grupos quinquenales de edad. Año 2022 </v>
      </c>
    </row>
    <row r="17" spans="1:1">
      <c r="A17" s="15" t="str">
        <f>HYPERLINK("#'Cuadro 3.13'!A3", "Cuadro 3.13. Provincia de Tucumán, departamento Simoca . Población ocupada de 14 años y más en viviendas particulares, por categoría ocupacional, según sexo registrado al nacer y grupos quinquenales de edad. Año 2022 ")</f>
        <v>Cuadro 3.13. Provincia de Tucumán, departamento Simoca . Población ocupada de 14 años y más en viviendas particulares, por categoría ocupacional, según sexo registrado al nacer y grupos quinquenales de edad. Año 2022 </v>
      </c>
    </row>
    <row r="18" spans="1:1">
      <c r="A18" s="15" t="str">
        <f>HYPERLINK("#'Cuadro 3.14'!A3", "Cuadro 3.14. Provincia de Tucumán, departamento Tafí del Valle . Población ocupada de 14 años y más en viviendas particulares, por categoría ocupacional, según sexo registrado al nacer y grupos quinquenales de edad. Año 2022 ")</f>
        <v>Cuadro 3.14. Provincia de Tucumán, departamento Tafí del Valle . Población ocupada de 14 años y más en viviendas particulares, por categoría ocupacional, según sexo registrado al nacer y grupos quinquenales de edad. Año 2022 </v>
      </c>
    </row>
    <row r="19" spans="1:1">
      <c r="A19" s="15" t="str">
        <f>HYPERLINK("#'Cuadro 3.15'!A3", "Cuadro 3.15. Provincia de Tucumán, departamento Tafí Viejo . Población ocupada de 14 años y más en viviendas particulares, por categoría ocupacional, según sexo registrado al nacer y grupos quinquenales de edad. Año 2022 ")</f>
        <v>Cuadro 3.15. Provincia de Tucumán, departamento Tafí Viejo . Población ocupada de 14 años y más en viviendas particulares, por categoría ocupacional, según sexo registrado al nacer y grupos quinquenales de edad. Año 2022 </v>
      </c>
    </row>
    <row r="20" spans="1:1">
      <c r="A20" s="15" t="str">
        <f>HYPERLINK("#'Cuadro 3.16'!A3", "Cuadro 3.16. Provincia de Tucumán, departamento Trancas . Población ocupada de 14 años y más en viviendas particulares, por categoría ocupacional, según sexo registrado al nacer y grupos quinquenales de edad. Año 2022 ")</f>
        <v>Cuadro 3.16. Provincia de Tucumán, departamento Trancas . Población ocupada de 14 años y más en viviendas particulares, por categoría ocupacional, según sexo registrado al nacer y grupos quinquenales de edad. Año 2022 </v>
      </c>
    </row>
    <row r="21" spans="1:1">
      <c r="A21" s="15" t="str">
        <f>HYPERLINK("#'Cuadro 3.17'!A3", "Cuadro 3.17. Provincia de Tucumán, departamento Yerba Buena . Población ocupada de 14 años y más en viviendas particulares, por categoría ocupacional, según sexo registrado al nacer y grupos quinquenales de edad. Año 2022 ")</f>
        <v>Cuadro 3.17. Provincia de Tucumán, departamento Yerba Buena . Población ocupada de 14 años y más en viviendas particulares, por categoría ocupacional, según sexo registrado al nacer y grupos quinquenales de edad. Año 2022 </v>
      </c>
    </row>
    <row r="23" spans="1:1">
      <c r="A23" s="4" t="s">
        <v>31</v>
      </c>
    </row>
    <row r="24" spans="1:1">
      <c r="A24" s="4" t="s">
        <v>32</v>
      </c>
    </row>
    <row r="25" spans="1:1">
      <c r="A25" s="4" t="s">
        <v>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64"/>
  <sheetViews>
    <sheetView showGridLines="0" tabSelected="1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63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48772</v>
      </c>
      <c r="D5" s="8">
        <v>3580</v>
      </c>
      <c r="E5" s="8">
        <v>24344</v>
      </c>
      <c r="F5" s="8">
        <v>15516</v>
      </c>
      <c r="G5" s="8">
        <v>2577</v>
      </c>
      <c r="H5" s="8">
        <v>1129</v>
      </c>
      <c r="I5" s="8">
        <v>1626</v>
      </c>
    </row>
    <row r="6" spans="1:29" ht="12" customHeight="1">
      <c r="A6" s="24" t="s">
        <v>28</v>
      </c>
      <c r="B6" s="9" t="s">
        <v>11</v>
      </c>
      <c r="C6" s="10">
        <v>74</v>
      </c>
      <c r="D6" s="10">
        <v>2</v>
      </c>
      <c r="E6" s="10">
        <v>22</v>
      </c>
      <c r="F6" s="10">
        <v>27</v>
      </c>
      <c r="G6" s="10">
        <v>10</v>
      </c>
      <c r="H6" s="10">
        <v>7</v>
      </c>
      <c r="I6" s="10">
        <v>6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1506</v>
      </c>
      <c r="D7" s="10">
        <v>133</v>
      </c>
      <c r="E7" s="10">
        <v>631</v>
      </c>
      <c r="F7" s="10">
        <v>480</v>
      </c>
      <c r="G7" s="10">
        <v>37</v>
      </c>
      <c r="H7" s="10">
        <v>103</v>
      </c>
      <c r="I7" s="10">
        <v>122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4396</v>
      </c>
      <c r="D8" s="10">
        <v>387</v>
      </c>
      <c r="E8" s="10">
        <v>2330</v>
      </c>
      <c r="F8" s="10">
        <v>1204</v>
      </c>
      <c r="G8" s="10">
        <v>103</v>
      </c>
      <c r="H8" s="10">
        <v>152</v>
      </c>
      <c r="I8" s="10">
        <v>220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5420</v>
      </c>
      <c r="D9" s="10">
        <v>476</v>
      </c>
      <c r="E9" s="10">
        <v>2876</v>
      </c>
      <c r="F9" s="10">
        <v>1578</v>
      </c>
      <c r="G9" s="10">
        <v>196</v>
      </c>
      <c r="H9" s="10">
        <v>135</v>
      </c>
      <c r="I9" s="10">
        <v>159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5470</v>
      </c>
      <c r="D10" s="10">
        <v>375</v>
      </c>
      <c r="E10" s="10">
        <v>2843</v>
      </c>
      <c r="F10" s="10">
        <v>1722</v>
      </c>
      <c r="G10" s="10">
        <v>271</v>
      </c>
      <c r="H10" s="10">
        <v>108</v>
      </c>
      <c r="I10" s="10">
        <v>151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6005</v>
      </c>
      <c r="D11" s="10">
        <v>404</v>
      </c>
      <c r="E11" s="10">
        <v>3233</v>
      </c>
      <c r="F11" s="10">
        <v>1834</v>
      </c>
      <c r="G11" s="10">
        <v>277</v>
      </c>
      <c r="H11" s="10">
        <v>98</v>
      </c>
      <c r="I11" s="10">
        <v>159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6694</v>
      </c>
      <c r="D12" s="10">
        <v>461</v>
      </c>
      <c r="E12" s="10">
        <v>3570</v>
      </c>
      <c r="F12" s="10">
        <v>2002</v>
      </c>
      <c r="G12" s="10">
        <v>376</v>
      </c>
      <c r="H12" s="10">
        <v>131</v>
      </c>
      <c r="I12" s="10">
        <v>154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5690</v>
      </c>
      <c r="D13" s="10">
        <v>424</v>
      </c>
      <c r="E13" s="10">
        <v>2860</v>
      </c>
      <c r="F13" s="10">
        <v>1805</v>
      </c>
      <c r="G13" s="10">
        <v>366</v>
      </c>
      <c r="H13" s="10">
        <v>89</v>
      </c>
      <c r="I13" s="10">
        <v>146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4753</v>
      </c>
      <c r="D14" s="10">
        <v>325</v>
      </c>
      <c r="E14" s="10">
        <v>2374</v>
      </c>
      <c r="F14" s="10">
        <v>1510</v>
      </c>
      <c r="G14" s="10">
        <v>314</v>
      </c>
      <c r="H14" s="10">
        <v>81</v>
      </c>
      <c r="I14" s="10">
        <v>149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3819</v>
      </c>
      <c r="D15" s="10">
        <v>275</v>
      </c>
      <c r="E15" s="10">
        <v>1876</v>
      </c>
      <c r="F15" s="10">
        <v>1214</v>
      </c>
      <c r="G15" s="10">
        <v>257</v>
      </c>
      <c r="H15" s="10">
        <v>72</v>
      </c>
      <c r="I15" s="10">
        <v>125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2468</v>
      </c>
      <c r="D16" s="10">
        <v>156</v>
      </c>
      <c r="E16" s="10">
        <v>1095</v>
      </c>
      <c r="F16" s="10">
        <v>912</v>
      </c>
      <c r="G16" s="10">
        <v>167</v>
      </c>
      <c r="H16" s="10">
        <v>62</v>
      </c>
      <c r="I16" s="10">
        <v>76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1420</v>
      </c>
      <c r="D17" s="10">
        <v>100</v>
      </c>
      <c r="E17" s="10">
        <v>416</v>
      </c>
      <c r="F17" s="10">
        <v>661</v>
      </c>
      <c r="G17" s="10">
        <v>124</v>
      </c>
      <c r="H17" s="10">
        <v>48</v>
      </c>
      <c r="I17" s="10">
        <v>71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614</v>
      </c>
      <c r="D18" s="10">
        <v>36</v>
      </c>
      <c r="E18" s="10">
        <v>121</v>
      </c>
      <c r="F18" s="10">
        <v>340</v>
      </c>
      <c r="G18" s="10">
        <v>46</v>
      </c>
      <c r="H18" s="10">
        <v>27</v>
      </c>
      <c r="I18" s="10">
        <v>44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234</v>
      </c>
      <c r="D19" s="10">
        <v>12</v>
      </c>
      <c r="E19" s="10">
        <v>42</v>
      </c>
      <c r="F19" s="10">
        <v>132</v>
      </c>
      <c r="G19" s="10">
        <v>20</v>
      </c>
      <c r="H19" s="10">
        <v>13</v>
      </c>
      <c r="I19" s="10">
        <v>15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209</v>
      </c>
      <c r="D20" s="10">
        <v>14</v>
      </c>
      <c r="E20" s="10">
        <v>55</v>
      </c>
      <c r="F20" s="10">
        <v>95</v>
      </c>
      <c r="G20" s="10">
        <v>13</v>
      </c>
      <c r="H20" s="10">
        <v>3</v>
      </c>
      <c r="I20" s="10">
        <v>29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22439</v>
      </c>
      <c r="D21" s="8">
        <v>3413</v>
      </c>
      <c r="E21" s="8">
        <v>10336</v>
      </c>
      <c r="F21" s="8">
        <v>6450</v>
      </c>
      <c r="G21" s="8">
        <v>871</v>
      </c>
      <c r="H21" s="8">
        <v>549</v>
      </c>
      <c r="I21" s="8">
        <v>820</v>
      </c>
    </row>
    <row r="22" spans="1:14" ht="12" customHeight="1">
      <c r="A22" s="24" t="s">
        <v>28</v>
      </c>
      <c r="B22" s="9" t="s">
        <v>11</v>
      </c>
      <c r="C22" s="10">
        <v>35</v>
      </c>
      <c r="D22" s="10" t="s">
        <v>41</v>
      </c>
      <c r="E22" s="10">
        <v>9</v>
      </c>
      <c r="F22" s="10">
        <v>17</v>
      </c>
      <c r="G22" s="10">
        <v>3</v>
      </c>
      <c r="H22" s="10">
        <v>3</v>
      </c>
      <c r="I22" s="10">
        <v>3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615</v>
      </c>
      <c r="D23" s="10">
        <v>111</v>
      </c>
      <c r="E23" s="10">
        <v>186</v>
      </c>
      <c r="F23" s="10">
        <v>201</v>
      </c>
      <c r="G23" s="10">
        <v>14</v>
      </c>
      <c r="H23" s="10">
        <v>44</v>
      </c>
      <c r="I23" s="10">
        <v>59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1967</v>
      </c>
      <c r="D24" s="10">
        <v>365</v>
      </c>
      <c r="E24" s="10">
        <v>895</v>
      </c>
      <c r="F24" s="10">
        <v>501</v>
      </c>
      <c r="G24" s="10">
        <v>51</v>
      </c>
      <c r="H24" s="10">
        <v>57</v>
      </c>
      <c r="I24" s="10">
        <v>98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2459</v>
      </c>
      <c r="D25" s="10">
        <v>457</v>
      </c>
      <c r="E25" s="10">
        <v>1158</v>
      </c>
      <c r="F25" s="10">
        <v>641</v>
      </c>
      <c r="G25" s="10">
        <v>75</v>
      </c>
      <c r="H25" s="10">
        <v>61</v>
      </c>
      <c r="I25" s="10">
        <v>67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2548</v>
      </c>
      <c r="D26" s="10">
        <v>367</v>
      </c>
      <c r="E26" s="10">
        <v>1168</v>
      </c>
      <c r="F26" s="10">
        <v>798</v>
      </c>
      <c r="G26" s="10">
        <v>89</v>
      </c>
      <c r="H26" s="10">
        <v>45</v>
      </c>
      <c r="I26" s="10">
        <v>81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2944</v>
      </c>
      <c r="D27" s="10">
        <v>394</v>
      </c>
      <c r="E27" s="10">
        <v>1482</v>
      </c>
      <c r="F27" s="10">
        <v>821</v>
      </c>
      <c r="G27" s="10">
        <v>110</v>
      </c>
      <c r="H27" s="10">
        <v>43</v>
      </c>
      <c r="I27" s="10">
        <v>94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3146</v>
      </c>
      <c r="D28" s="10">
        <v>448</v>
      </c>
      <c r="E28" s="10">
        <v>1579</v>
      </c>
      <c r="F28" s="10">
        <v>829</v>
      </c>
      <c r="G28" s="10">
        <v>125</v>
      </c>
      <c r="H28" s="10">
        <v>81</v>
      </c>
      <c r="I28" s="10">
        <v>84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2785</v>
      </c>
      <c r="D29" s="10">
        <v>413</v>
      </c>
      <c r="E29" s="10">
        <v>1347</v>
      </c>
      <c r="F29" s="10">
        <v>764</v>
      </c>
      <c r="G29" s="10">
        <v>126</v>
      </c>
      <c r="H29" s="10">
        <v>55</v>
      </c>
      <c r="I29" s="10">
        <v>80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2282</v>
      </c>
      <c r="D30" s="10">
        <v>312</v>
      </c>
      <c r="E30" s="10">
        <v>1084</v>
      </c>
      <c r="F30" s="10">
        <v>648</v>
      </c>
      <c r="G30" s="10">
        <v>112</v>
      </c>
      <c r="H30" s="10">
        <v>49</v>
      </c>
      <c r="I30" s="10">
        <v>77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1753</v>
      </c>
      <c r="D31" s="10">
        <v>260</v>
      </c>
      <c r="E31" s="10">
        <v>844</v>
      </c>
      <c r="F31" s="10">
        <v>474</v>
      </c>
      <c r="G31" s="10">
        <v>69</v>
      </c>
      <c r="H31" s="10">
        <v>39</v>
      </c>
      <c r="I31" s="10">
        <v>67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970</v>
      </c>
      <c r="D32" s="10">
        <v>150</v>
      </c>
      <c r="E32" s="10">
        <v>379</v>
      </c>
      <c r="F32" s="10">
        <v>325</v>
      </c>
      <c r="G32" s="10">
        <v>48</v>
      </c>
      <c r="H32" s="10">
        <v>31</v>
      </c>
      <c r="I32" s="10">
        <v>37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499</v>
      </c>
      <c r="D33" s="10">
        <v>87</v>
      </c>
      <c r="E33" s="10">
        <v>125</v>
      </c>
      <c r="F33" s="10">
        <v>214</v>
      </c>
      <c r="G33" s="10">
        <v>26</v>
      </c>
      <c r="H33" s="10">
        <v>20</v>
      </c>
      <c r="I33" s="10">
        <v>27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251</v>
      </c>
      <c r="D34" s="10">
        <v>29</v>
      </c>
      <c r="E34" s="10">
        <v>40</v>
      </c>
      <c r="F34" s="10">
        <v>132</v>
      </c>
      <c r="G34" s="10">
        <v>14</v>
      </c>
      <c r="H34" s="10">
        <v>14</v>
      </c>
      <c r="I34" s="10">
        <v>22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86</v>
      </c>
      <c r="D35" s="10">
        <v>8</v>
      </c>
      <c r="E35" s="10">
        <v>13</v>
      </c>
      <c r="F35" s="10">
        <v>49</v>
      </c>
      <c r="G35" s="10">
        <v>3</v>
      </c>
      <c r="H35" s="10">
        <v>4</v>
      </c>
      <c r="I35" s="10">
        <v>9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99</v>
      </c>
      <c r="D36" s="10">
        <v>12</v>
      </c>
      <c r="E36" s="10">
        <v>27</v>
      </c>
      <c r="F36" s="10">
        <v>36</v>
      </c>
      <c r="G36" s="10">
        <v>6</v>
      </c>
      <c r="H36" s="10">
        <v>3</v>
      </c>
      <c r="I36" s="10">
        <v>15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26333</v>
      </c>
      <c r="D37" s="8">
        <v>167</v>
      </c>
      <c r="E37" s="8">
        <v>14008</v>
      </c>
      <c r="F37" s="8">
        <v>9066</v>
      </c>
      <c r="G37" s="8">
        <v>1706</v>
      </c>
      <c r="H37" s="8">
        <v>580</v>
      </c>
      <c r="I37" s="8">
        <v>806</v>
      </c>
    </row>
    <row r="38" spans="1:14" ht="12" customHeight="1">
      <c r="A38" s="24" t="s">
        <v>28</v>
      </c>
      <c r="B38" s="9" t="s">
        <v>11</v>
      </c>
      <c r="C38" s="10">
        <v>39</v>
      </c>
      <c r="D38" s="10">
        <v>2</v>
      </c>
      <c r="E38" s="10">
        <v>13</v>
      </c>
      <c r="F38" s="10">
        <v>10</v>
      </c>
      <c r="G38" s="10">
        <v>7</v>
      </c>
      <c r="H38" s="10">
        <v>4</v>
      </c>
      <c r="I38" s="10">
        <v>3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891</v>
      </c>
      <c r="D39" s="10">
        <v>22</v>
      </c>
      <c r="E39" s="10">
        <v>445</v>
      </c>
      <c r="F39" s="10">
        <v>279</v>
      </c>
      <c r="G39" s="10">
        <v>23</v>
      </c>
      <c r="H39" s="10">
        <v>59</v>
      </c>
      <c r="I39" s="10">
        <v>63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2429</v>
      </c>
      <c r="D40" s="10">
        <v>22</v>
      </c>
      <c r="E40" s="10">
        <v>1435</v>
      </c>
      <c r="F40" s="10">
        <v>703</v>
      </c>
      <c r="G40" s="10">
        <v>52</v>
      </c>
      <c r="H40" s="10">
        <v>95</v>
      </c>
      <c r="I40" s="10">
        <v>122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2961</v>
      </c>
      <c r="D41" s="10">
        <v>19</v>
      </c>
      <c r="E41" s="10">
        <v>1718</v>
      </c>
      <c r="F41" s="10">
        <v>937</v>
      </c>
      <c r="G41" s="10">
        <v>121</v>
      </c>
      <c r="H41" s="10">
        <v>74</v>
      </c>
      <c r="I41" s="10">
        <v>92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2922</v>
      </c>
      <c r="D42" s="10">
        <v>8</v>
      </c>
      <c r="E42" s="10">
        <v>1675</v>
      </c>
      <c r="F42" s="10">
        <v>924</v>
      </c>
      <c r="G42" s="10">
        <v>182</v>
      </c>
      <c r="H42" s="10">
        <v>63</v>
      </c>
      <c r="I42" s="10">
        <v>70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3061</v>
      </c>
      <c r="D43" s="10">
        <v>10</v>
      </c>
      <c r="E43" s="10">
        <v>1751</v>
      </c>
      <c r="F43" s="10">
        <v>1013</v>
      </c>
      <c r="G43" s="10">
        <v>167</v>
      </c>
      <c r="H43" s="10">
        <v>55</v>
      </c>
      <c r="I43" s="10">
        <v>65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3548</v>
      </c>
      <c r="D44" s="10">
        <v>13</v>
      </c>
      <c r="E44" s="10">
        <v>1991</v>
      </c>
      <c r="F44" s="10">
        <v>1173</v>
      </c>
      <c r="G44" s="10">
        <v>251</v>
      </c>
      <c r="H44" s="10">
        <v>50</v>
      </c>
      <c r="I44" s="10">
        <v>70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2905</v>
      </c>
      <c r="D45" s="10">
        <v>11</v>
      </c>
      <c r="E45" s="10">
        <v>1513</v>
      </c>
      <c r="F45" s="10">
        <v>1041</v>
      </c>
      <c r="G45" s="10">
        <v>240</v>
      </c>
      <c r="H45" s="10">
        <v>34</v>
      </c>
      <c r="I45" s="10">
        <v>66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2471</v>
      </c>
      <c r="D46" s="10">
        <v>13</v>
      </c>
      <c r="E46" s="10">
        <v>1290</v>
      </c>
      <c r="F46" s="10">
        <v>862</v>
      </c>
      <c r="G46" s="10">
        <v>202</v>
      </c>
      <c r="H46" s="10">
        <v>32</v>
      </c>
      <c r="I46" s="10">
        <v>72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2066</v>
      </c>
      <c r="D47" s="10">
        <v>15</v>
      </c>
      <c r="E47" s="10">
        <v>1032</v>
      </c>
      <c r="F47" s="10">
        <v>740</v>
      </c>
      <c r="G47" s="10">
        <v>188</v>
      </c>
      <c r="H47" s="10">
        <v>33</v>
      </c>
      <c r="I47" s="10">
        <v>58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1498</v>
      </c>
      <c r="D48" s="10">
        <v>6</v>
      </c>
      <c r="E48" s="10">
        <v>716</v>
      </c>
      <c r="F48" s="10">
        <v>587</v>
      </c>
      <c r="G48" s="10">
        <v>119</v>
      </c>
      <c r="H48" s="10">
        <v>31</v>
      </c>
      <c r="I48" s="10">
        <v>39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921</v>
      </c>
      <c r="D49" s="10">
        <v>13</v>
      </c>
      <c r="E49" s="10">
        <v>291</v>
      </c>
      <c r="F49" s="10">
        <v>447</v>
      </c>
      <c r="G49" s="10">
        <v>98</v>
      </c>
      <c r="H49" s="10">
        <v>28</v>
      </c>
      <c r="I49" s="10">
        <v>44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363</v>
      </c>
      <c r="D50" s="10">
        <v>7</v>
      </c>
      <c r="E50" s="10">
        <v>81</v>
      </c>
      <c r="F50" s="10">
        <v>208</v>
      </c>
      <c r="G50" s="10">
        <v>32</v>
      </c>
      <c r="H50" s="10">
        <v>13</v>
      </c>
      <c r="I50" s="10">
        <v>22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148</v>
      </c>
      <c r="D51" s="10">
        <v>4</v>
      </c>
      <c r="E51" s="10">
        <v>29</v>
      </c>
      <c r="F51" s="10">
        <v>83</v>
      </c>
      <c r="G51" s="10">
        <v>17</v>
      </c>
      <c r="H51" s="10">
        <v>9</v>
      </c>
      <c r="I51" s="10">
        <v>6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110</v>
      </c>
      <c r="D52" s="13">
        <v>2</v>
      </c>
      <c r="E52" s="13">
        <v>28</v>
      </c>
      <c r="F52" s="13">
        <v>59</v>
      </c>
      <c r="G52" s="13">
        <v>7</v>
      </c>
      <c r="H52" s="13" t="s">
        <v>41</v>
      </c>
      <c r="I52" s="13">
        <v>14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 r:id="rId1"/>
  <ignoredErrors>
    <ignoredError sqref="B6 B22 B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46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731827</v>
      </c>
      <c r="D5" s="8">
        <v>49774</v>
      </c>
      <c r="E5" s="8">
        <v>390825</v>
      </c>
      <c r="F5" s="8">
        <v>222774</v>
      </c>
      <c r="G5" s="8">
        <v>23489</v>
      </c>
      <c r="H5" s="8">
        <v>17768</v>
      </c>
      <c r="I5" s="8">
        <v>27197</v>
      </c>
    </row>
    <row r="6" spans="1:29" ht="12" customHeight="1">
      <c r="A6" s="24" t="s">
        <v>28</v>
      </c>
      <c r="B6" s="9" t="s">
        <v>11</v>
      </c>
      <c r="C6" s="10">
        <v>1615</v>
      </c>
      <c r="D6" s="10">
        <v>89</v>
      </c>
      <c r="E6" s="10">
        <v>517</v>
      </c>
      <c r="F6" s="10">
        <v>544</v>
      </c>
      <c r="G6" s="10">
        <v>33</v>
      </c>
      <c r="H6" s="10">
        <v>147</v>
      </c>
      <c r="I6" s="10">
        <v>285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28721</v>
      </c>
      <c r="D7" s="10">
        <v>1856</v>
      </c>
      <c r="E7" s="10">
        <v>13141</v>
      </c>
      <c r="F7" s="10">
        <v>9315</v>
      </c>
      <c r="G7" s="10">
        <v>595</v>
      </c>
      <c r="H7" s="10">
        <v>1584</v>
      </c>
      <c r="I7" s="10">
        <v>2230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77050</v>
      </c>
      <c r="D8" s="10">
        <v>5135</v>
      </c>
      <c r="E8" s="10">
        <v>42788</v>
      </c>
      <c r="F8" s="10">
        <v>21577</v>
      </c>
      <c r="G8" s="10">
        <v>1822</v>
      </c>
      <c r="H8" s="10">
        <v>2400</v>
      </c>
      <c r="I8" s="10">
        <v>3328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95130</v>
      </c>
      <c r="D9" s="10">
        <v>5546</v>
      </c>
      <c r="E9" s="10">
        <v>54822</v>
      </c>
      <c r="F9" s="10">
        <v>26529</v>
      </c>
      <c r="G9" s="10">
        <v>2766</v>
      </c>
      <c r="H9" s="10">
        <v>2217</v>
      </c>
      <c r="I9" s="10">
        <v>3250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92856</v>
      </c>
      <c r="D10" s="10">
        <v>5208</v>
      </c>
      <c r="E10" s="10">
        <v>52825</v>
      </c>
      <c r="F10" s="10">
        <v>27082</v>
      </c>
      <c r="G10" s="10">
        <v>2981</v>
      </c>
      <c r="H10" s="10">
        <v>1915</v>
      </c>
      <c r="I10" s="10">
        <v>2845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88071</v>
      </c>
      <c r="D11" s="10">
        <v>5649</v>
      </c>
      <c r="E11" s="10">
        <v>49702</v>
      </c>
      <c r="F11" s="10">
        <v>25551</v>
      </c>
      <c r="G11" s="10">
        <v>2851</v>
      </c>
      <c r="H11" s="10">
        <v>1660</v>
      </c>
      <c r="I11" s="10">
        <v>2658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95715</v>
      </c>
      <c r="D12" s="10">
        <v>6933</v>
      </c>
      <c r="E12" s="10">
        <v>53471</v>
      </c>
      <c r="F12" s="10">
        <v>27547</v>
      </c>
      <c r="G12" s="10">
        <v>3232</v>
      </c>
      <c r="H12" s="10">
        <v>1839</v>
      </c>
      <c r="I12" s="10">
        <v>2693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74924</v>
      </c>
      <c r="D13" s="10">
        <v>6051</v>
      </c>
      <c r="E13" s="10">
        <v>40790</v>
      </c>
      <c r="F13" s="10">
        <v>21893</v>
      </c>
      <c r="G13" s="10">
        <v>2595</v>
      </c>
      <c r="H13" s="10">
        <v>1427</v>
      </c>
      <c r="I13" s="10">
        <v>2168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59122</v>
      </c>
      <c r="D14" s="10">
        <v>4813</v>
      </c>
      <c r="E14" s="10">
        <v>31156</v>
      </c>
      <c r="F14" s="10">
        <v>17967</v>
      </c>
      <c r="G14" s="10">
        <v>2084</v>
      </c>
      <c r="H14" s="10">
        <v>1274</v>
      </c>
      <c r="I14" s="10">
        <v>1828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48125</v>
      </c>
      <c r="D15" s="10">
        <v>3961</v>
      </c>
      <c r="E15" s="10">
        <v>24866</v>
      </c>
      <c r="F15" s="10">
        <v>14948</v>
      </c>
      <c r="G15" s="10">
        <v>1705</v>
      </c>
      <c r="H15" s="10">
        <v>1055</v>
      </c>
      <c r="I15" s="10">
        <v>1590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34323</v>
      </c>
      <c r="D16" s="10">
        <v>2269</v>
      </c>
      <c r="E16" s="10">
        <v>16441</v>
      </c>
      <c r="F16" s="10">
        <v>12222</v>
      </c>
      <c r="G16" s="10">
        <v>1221</v>
      </c>
      <c r="H16" s="10">
        <v>829</v>
      </c>
      <c r="I16" s="10">
        <v>1341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19781</v>
      </c>
      <c r="D17" s="10">
        <v>1190</v>
      </c>
      <c r="E17" s="10">
        <v>6821</v>
      </c>
      <c r="F17" s="10">
        <v>9072</v>
      </c>
      <c r="G17" s="10">
        <v>830</v>
      </c>
      <c r="H17" s="10">
        <v>666</v>
      </c>
      <c r="I17" s="10">
        <v>1202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9077</v>
      </c>
      <c r="D18" s="10">
        <v>590</v>
      </c>
      <c r="E18" s="10">
        <v>1870</v>
      </c>
      <c r="F18" s="10">
        <v>4972</v>
      </c>
      <c r="G18" s="10">
        <v>426</v>
      </c>
      <c r="H18" s="10">
        <v>427</v>
      </c>
      <c r="I18" s="10">
        <v>792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3920</v>
      </c>
      <c r="D19" s="10">
        <v>247</v>
      </c>
      <c r="E19" s="10">
        <v>733</v>
      </c>
      <c r="F19" s="10">
        <v>2124</v>
      </c>
      <c r="G19" s="10">
        <v>184</v>
      </c>
      <c r="H19" s="10">
        <v>189</v>
      </c>
      <c r="I19" s="10">
        <v>443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3397</v>
      </c>
      <c r="D20" s="10">
        <v>237</v>
      </c>
      <c r="E20" s="10">
        <v>882</v>
      </c>
      <c r="F20" s="10">
        <v>1431</v>
      </c>
      <c r="G20" s="10">
        <v>164</v>
      </c>
      <c r="H20" s="10">
        <v>139</v>
      </c>
      <c r="I20" s="10">
        <v>544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306752</v>
      </c>
      <c r="D21" s="8">
        <v>46990</v>
      </c>
      <c r="E21" s="8">
        <v>141253</v>
      </c>
      <c r="F21" s="8">
        <v>88331</v>
      </c>
      <c r="G21" s="8">
        <v>8052</v>
      </c>
      <c r="H21" s="8">
        <v>8062</v>
      </c>
      <c r="I21" s="8">
        <v>14064</v>
      </c>
    </row>
    <row r="22" spans="1:14" ht="12" customHeight="1">
      <c r="A22" s="24" t="s">
        <v>28</v>
      </c>
      <c r="B22" s="9" t="s">
        <v>11</v>
      </c>
      <c r="C22" s="10">
        <v>691</v>
      </c>
      <c r="D22" s="10">
        <v>48</v>
      </c>
      <c r="E22" s="10">
        <v>194</v>
      </c>
      <c r="F22" s="10">
        <v>246</v>
      </c>
      <c r="G22" s="10">
        <v>14</v>
      </c>
      <c r="H22" s="10">
        <v>59</v>
      </c>
      <c r="I22" s="10">
        <v>130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10411</v>
      </c>
      <c r="D23" s="10">
        <v>1626</v>
      </c>
      <c r="E23" s="10">
        <v>3552</v>
      </c>
      <c r="F23" s="10">
        <v>3441</v>
      </c>
      <c r="G23" s="10">
        <v>214</v>
      </c>
      <c r="H23" s="10">
        <v>571</v>
      </c>
      <c r="I23" s="10">
        <v>1007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30732</v>
      </c>
      <c r="D24" s="10">
        <v>4839</v>
      </c>
      <c r="E24" s="10">
        <v>13938</v>
      </c>
      <c r="F24" s="10">
        <v>8702</v>
      </c>
      <c r="G24" s="10">
        <v>669</v>
      </c>
      <c r="H24" s="10">
        <v>975</v>
      </c>
      <c r="I24" s="10">
        <v>1609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39602</v>
      </c>
      <c r="D25" s="10">
        <v>5252</v>
      </c>
      <c r="E25" s="10">
        <v>19119</v>
      </c>
      <c r="F25" s="10">
        <v>11563</v>
      </c>
      <c r="G25" s="10">
        <v>1018</v>
      </c>
      <c r="H25" s="10">
        <v>982</v>
      </c>
      <c r="I25" s="10">
        <v>1668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39442</v>
      </c>
      <c r="D26" s="10">
        <v>4965</v>
      </c>
      <c r="E26" s="10">
        <v>19298</v>
      </c>
      <c r="F26" s="10">
        <v>11800</v>
      </c>
      <c r="G26" s="10">
        <v>1023</v>
      </c>
      <c r="H26" s="10">
        <v>860</v>
      </c>
      <c r="I26" s="10">
        <v>1496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38297</v>
      </c>
      <c r="D27" s="10">
        <v>5417</v>
      </c>
      <c r="E27" s="10">
        <v>18909</v>
      </c>
      <c r="F27" s="10">
        <v>10772</v>
      </c>
      <c r="G27" s="10">
        <v>953</v>
      </c>
      <c r="H27" s="10">
        <v>775</v>
      </c>
      <c r="I27" s="10">
        <v>1471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41856</v>
      </c>
      <c r="D28" s="10">
        <v>6671</v>
      </c>
      <c r="E28" s="10">
        <v>20510</v>
      </c>
      <c r="F28" s="10">
        <v>11175</v>
      </c>
      <c r="G28" s="10">
        <v>1126</v>
      </c>
      <c r="H28" s="10">
        <v>915</v>
      </c>
      <c r="I28" s="10">
        <v>1459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33082</v>
      </c>
      <c r="D29" s="10">
        <v>5846</v>
      </c>
      <c r="E29" s="10">
        <v>15952</v>
      </c>
      <c r="F29" s="10">
        <v>8472</v>
      </c>
      <c r="G29" s="10">
        <v>865</v>
      </c>
      <c r="H29" s="10">
        <v>730</v>
      </c>
      <c r="I29" s="10">
        <v>1217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26075</v>
      </c>
      <c r="D30" s="10">
        <v>4623</v>
      </c>
      <c r="E30" s="10">
        <v>12402</v>
      </c>
      <c r="F30" s="10">
        <v>6679</v>
      </c>
      <c r="G30" s="10">
        <v>731</v>
      </c>
      <c r="H30" s="10">
        <v>660</v>
      </c>
      <c r="I30" s="10">
        <v>980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20360</v>
      </c>
      <c r="D31" s="10">
        <v>3753</v>
      </c>
      <c r="E31" s="10">
        <v>9402</v>
      </c>
      <c r="F31" s="10">
        <v>5324</v>
      </c>
      <c r="G31" s="10">
        <v>537</v>
      </c>
      <c r="H31" s="10">
        <v>504</v>
      </c>
      <c r="I31" s="10">
        <v>840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12340</v>
      </c>
      <c r="D32" s="10">
        <v>2072</v>
      </c>
      <c r="E32" s="10">
        <v>4753</v>
      </c>
      <c r="F32" s="10">
        <v>4079</v>
      </c>
      <c r="G32" s="10">
        <v>363</v>
      </c>
      <c r="H32" s="10">
        <v>388</v>
      </c>
      <c r="I32" s="10">
        <v>685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7040</v>
      </c>
      <c r="D33" s="10">
        <v>1005</v>
      </c>
      <c r="E33" s="10">
        <v>1939</v>
      </c>
      <c r="F33" s="10">
        <v>2995</v>
      </c>
      <c r="G33" s="10">
        <v>246</v>
      </c>
      <c r="H33" s="10">
        <v>291</v>
      </c>
      <c r="I33" s="10">
        <v>564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3440</v>
      </c>
      <c r="D34" s="10">
        <v>472</v>
      </c>
      <c r="E34" s="10">
        <v>571</v>
      </c>
      <c r="F34" s="10">
        <v>1654</v>
      </c>
      <c r="G34" s="10">
        <v>150</v>
      </c>
      <c r="H34" s="10">
        <v>198</v>
      </c>
      <c r="I34" s="10">
        <v>395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1635</v>
      </c>
      <c r="D35" s="10">
        <v>198</v>
      </c>
      <c r="E35" s="10">
        <v>285</v>
      </c>
      <c r="F35" s="10">
        <v>795</v>
      </c>
      <c r="G35" s="10">
        <v>71</v>
      </c>
      <c r="H35" s="10">
        <v>75</v>
      </c>
      <c r="I35" s="10">
        <v>211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1749</v>
      </c>
      <c r="D36" s="10">
        <v>203</v>
      </c>
      <c r="E36" s="10">
        <v>429</v>
      </c>
      <c r="F36" s="10">
        <v>634</v>
      </c>
      <c r="G36" s="10">
        <v>72</v>
      </c>
      <c r="H36" s="10">
        <v>79</v>
      </c>
      <c r="I36" s="10">
        <v>332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425075</v>
      </c>
      <c r="D37" s="8">
        <v>2784</v>
      </c>
      <c r="E37" s="8">
        <v>249572</v>
      </c>
      <c r="F37" s="8">
        <v>134443</v>
      </c>
      <c r="G37" s="8">
        <v>15437</v>
      </c>
      <c r="H37" s="8">
        <v>9706</v>
      </c>
      <c r="I37" s="8">
        <v>13133</v>
      </c>
    </row>
    <row r="38" spans="1:14" ht="12" customHeight="1">
      <c r="A38" s="24" t="s">
        <v>28</v>
      </c>
      <c r="B38" s="9" t="s">
        <v>11</v>
      </c>
      <c r="C38" s="10">
        <v>924</v>
      </c>
      <c r="D38" s="10">
        <v>41</v>
      </c>
      <c r="E38" s="10">
        <v>323</v>
      </c>
      <c r="F38" s="10">
        <v>298</v>
      </c>
      <c r="G38" s="10">
        <v>19</v>
      </c>
      <c r="H38" s="10">
        <v>88</v>
      </c>
      <c r="I38" s="10">
        <v>155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18310</v>
      </c>
      <c r="D39" s="10">
        <v>230</v>
      </c>
      <c r="E39" s="10">
        <v>9589</v>
      </c>
      <c r="F39" s="10">
        <v>5874</v>
      </c>
      <c r="G39" s="10">
        <v>381</v>
      </c>
      <c r="H39" s="10">
        <v>1013</v>
      </c>
      <c r="I39" s="10">
        <v>1223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46318</v>
      </c>
      <c r="D40" s="10">
        <v>296</v>
      </c>
      <c r="E40" s="10">
        <v>28850</v>
      </c>
      <c r="F40" s="10">
        <v>12875</v>
      </c>
      <c r="G40" s="10">
        <v>1153</v>
      </c>
      <c r="H40" s="10">
        <v>1425</v>
      </c>
      <c r="I40" s="10">
        <v>1719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55528</v>
      </c>
      <c r="D41" s="10">
        <v>294</v>
      </c>
      <c r="E41" s="10">
        <v>35703</v>
      </c>
      <c r="F41" s="10">
        <v>14966</v>
      </c>
      <c r="G41" s="10">
        <v>1748</v>
      </c>
      <c r="H41" s="10">
        <v>1235</v>
      </c>
      <c r="I41" s="10">
        <v>1582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53414</v>
      </c>
      <c r="D42" s="10">
        <v>243</v>
      </c>
      <c r="E42" s="10">
        <v>33527</v>
      </c>
      <c r="F42" s="10">
        <v>15282</v>
      </c>
      <c r="G42" s="10">
        <v>1958</v>
      </c>
      <c r="H42" s="10">
        <v>1055</v>
      </c>
      <c r="I42" s="10">
        <v>1349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49774</v>
      </c>
      <c r="D43" s="10">
        <v>232</v>
      </c>
      <c r="E43" s="10">
        <v>30793</v>
      </c>
      <c r="F43" s="10">
        <v>14779</v>
      </c>
      <c r="G43" s="10">
        <v>1898</v>
      </c>
      <c r="H43" s="10">
        <v>885</v>
      </c>
      <c r="I43" s="10">
        <v>1187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53859</v>
      </c>
      <c r="D44" s="10">
        <v>262</v>
      </c>
      <c r="E44" s="10">
        <v>32961</v>
      </c>
      <c r="F44" s="10">
        <v>16372</v>
      </c>
      <c r="G44" s="10">
        <v>2106</v>
      </c>
      <c r="H44" s="10">
        <v>924</v>
      </c>
      <c r="I44" s="10">
        <v>1234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41842</v>
      </c>
      <c r="D45" s="10">
        <v>205</v>
      </c>
      <c r="E45" s="10">
        <v>24838</v>
      </c>
      <c r="F45" s="10">
        <v>13421</v>
      </c>
      <c r="G45" s="10">
        <v>1730</v>
      </c>
      <c r="H45" s="10">
        <v>697</v>
      </c>
      <c r="I45" s="10">
        <v>951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33047</v>
      </c>
      <c r="D46" s="10">
        <v>190</v>
      </c>
      <c r="E46" s="10">
        <v>18754</v>
      </c>
      <c r="F46" s="10">
        <v>11288</v>
      </c>
      <c r="G46" s="10">
        <v>1353</v>
      </c>
      <c r="H46" s="10">
        <v>614</v>
      </c>
      <c r="I46" s="10">
        <v>848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27765</v>
      </c>
      <c r="D47" s="10">
        <v>208</v>
      </c>
      <c r="E47" s="10">
        <v>15464</v>
      </c>
      <c r="F47" s="10">
        <v>9624</v>
      </c>
      <c r="G47" s="10">
        <v>1168</v>
      </c>
      <c r="H47" s="10">
        <v>551</v>
      </c>
      <c r="I47" s="10">
        <v>750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21983</v>
      </c>
      <c r="D48" s="10">
        <v>197</v>
      </c>
      <c r="E48" s="10">
        <v>11688</v>
      </c>
      <c r="F48" s="10">
        <v>8143</v>
      </c>
      <c r="G48" s="10">
        <v>858</v>
      </c>
      <c r="H48" s="10">
        <v>441</v>
      </c>
      <c r="I48" s="10">
        <v>656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12741</v>
      </c>
      <c r="D49" s="10">
        <v>185</v>
      </c>
      <c r="E49" s="10">
        <v>4882</v>
      </c>
      <c r="F49" s="10">
        <v>6077</v>
      </c>
      <c r="G49" s="10">
        <v>584</v>
      </c>
      <c r="H49" s="10">
        <v>375</v>
      </c>
      <c r="I49" s="10">
        <v>638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5637</v>
      </c>
      <c r="D50" s="10">
        <v>118</v>
      </c>
      <c r="E50" s="10">
        <v>1299</v>
      </c>
      <c r="F50" s="10">
        <v>3318</v>
      </c>
      <c r="G50" s="10">
        <v>276</v>
      </c>
      <c r="H50" s="10">
        <v>229</v>
      </c>
      <c r="I50" s="10">
        <v>397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2285</v>
      </c>
      <c r="D51" s="10">
        <v>49</v>
      </c>
      <c r="E51" s="10">
        <v>448</v>
      </c>
      <c r="F51" s="10">
        <v>1329</v>
      </c>
      <c r="G51" s="10">
        <v>113</v>
      </c>
      <c r="H51" s="10">
        <v>114</v>
      </c>
      <c r="I51" s="10">
        <v>232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1648</v>
      </c>
      <c r="D52" s="13">
        <v>34</v>
      </c>
      <c r="E52" s="13">
        <v>453</v>
      </c>
      <c r="F52" s="13">
        <v>797</v>
      </c>
      <c r="G52" s="13">
        <v>92</v>
      </c>
      <c r="H52" s="13">
        <v>60</v>
      </c>
      <c r="I52" s="13">
        <v>212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44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45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17536</v>
      </c>
      <c r="D5" s="8">
        <v>1314</v>
      </c>
      <c r="E5" s="8">
        <v>10683</v>
      </c>
      <c r="F5" s="8">
        <v>3884</v>
      </c>
      <c r="G5" s="8">
        <v>401</v>
      </c>
      <c r="H5" s="8">
        <v>460</v>
      </c>
      <c r="I5" s="8">
        <v>794</v>
      </c>
    </row>
    <row r="6" spans="1:29" ht="12" customHeight="1">
      <c r="A6" s="24" t="s">
        <v>28</v>
      </c>
      <c r="B6" s="9" t="s">
        <v>11</v>
      </c>
      <c r="C6" s="10">
        <v>52</v>
      </c>
      <c r="D6" s="10">
        <v>7</v>
      </c>
      <c r="E6" s="10">
        <v>16</v>
      </c>
      <c r="F6" s="10">
        <v>14</v>
      </c>
      <c r="G6" s="10" t="s">
        <v>41</v>
      </c>
      <c r="H6" s="10">
        <v>3</v>
      </c>
      <c r="I6" s="10">
        <v>12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1162</v>
      </c>
      <c r="D7" s="10">
        <v>79</v>
      </c>
      <c r="E7" s="10">
        <v>674</v>
      </c>
      <c r="F7" s="10">
        <v>251</v>
      </c>
      <c r="G7" s="10">
        <v>22</v>
      </c>
      <c r="H7" s="10">
        <v>31</v>
      </c>
      <c r="I7" s="10">
        <v>105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2311</v>
      </c>
      <c r="D8" s="10">
        <v>191</v>
      </c>
      <c r="E8" s="10">
        <v>1443</v>
      </c>
      <c r="F8" s="10">
        <v>443</v>
      </c>
      <c r="G8" s="10">
        <v>45</v>
      </c>
      <c r="H8" s="10">
        <v>63</v>
      </c>
      <c r="I8" s="10">
        <v>126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2507</v>
      </c>
      <c r="D9" s="10">
        <v>187</v>
      </c>
      <c r="E9" s="10">
        <v>1568</v>
      </c>
      <c r="F9" s="10">
        <v>541</v>
      </c>
      <c r="G9" s="10">
        <v>39</v>
      </c>
      <c r="H9" s="10">
        <v>61</v>
      </c>
      <c r="I9" s="10">
        <v>111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2207</v>
      </c>
      <c r="D10" s="10">
        <v>151</v>
      </c>
      <c r="E10" s="10">
        <v>1435</v>
      </c>
      <c r="F10" s="10">
        <v>454</v>
      </c>
      <c r="G10" s="10">
        <v>38</v>
      </c>
      <c r="H10" s="10">
        <v>50</v>
      </c>
      <c r="I10" s="10">
        <v>79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2073</v>
      </c>
      <c r="D11" s="10">
        <v>161</v>
      </c>
      <c r="E11" s="10">
        <v>1256</v>
      </c>
      <c r="F11" s="10">
        <v>457</v>
      </c>
      <c r="G11" s="10">
        <v>53</v>
      </c>
      <c r="H11" s="10">
        <v>63</v>
      </c>
      <c r="I11" s="10">
        <v>83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2055</v>
      </c>
      <c r="D12" s="10">
        <v>168</v>
      </c>
      <c r="E12" s="10">
        <v>1246</v>
      </c>
      <c r="F12" s="10">
        <v>463</v>
      </c>
      <c r="G12" s="10">
        <v>53</v>
      </c>
      <c r="H12" s="10">
        <v>58</v>
      </c>
      <c r="I12" s="10">
        <v>67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1440</v>
      </c>
      <c r="D13" s="10">
        <v>115</v>
      </c>
      <c r="E13" s="10">
        <v>905</v>
      </c>
      <c r="F13" s="10">
        <v>279</v>
      </c>
      <c r="G13" s="10">
        <v>49</v>
      </c>
      <c r="H13" s="10">
        <v>37</v>
      </c>
      <c r="I13" s="10">
        <v>55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1158</v>
      </c>
      <c r="D14" s="10">
        <v>97</v>
      </c>
      <c r="E14" s="10">
        <v>714</v>
      </c>
      <c r="F14" s="10">
        <v>257</v>
      </c>
      <c r="G14" s="10">
        <v>26</v>
      </c>
      <c r="H14" s="10">
        <v>25</v>
      </c>
      <c r="I14" s="10">
        <v>39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981</v>
      </c>
      <c r="D15" s="10">
        <v>71</v>
      </c>
      <c r="E15" s="10">
        <v>607</v>
      </c>
      <c r="F15" s="10">
        <v>234</v>
      </c>
      <c r="G15" s="10">
        <v>19</v>
      </c>
      <c r="H15" s="10">
        <v>22</v>
      </c>
      <c r="I15" s="10">
        <v>28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799</v>
      </c>
      <c r="D16" s="10">
        <v>41</v>
      </c>
      <c r="E16" s="10">
        <v>474</v>
      </c>
      <c r="F16" s="10">
        <v>212</v>
      </c>
      <c r="G16" s="10">
        <v>24</v>
      </c>
      <c r="H16" s="10">
        <v>22</v>
      </c>
      <c r="I16" s="10">
        <v>26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449</v>
      </c>
      <c r="D17" s="10">
        <v>19</v>
      </c>
      <c r="E17" s="10">
        <v>232</v>
      </c>
      <c r="F17" s="10">
        <v>152</v>
      </c>
      <c r="G17" s="10">
        <v>11</v>
      </c>
      <c r="H17" s="10">
        <v>14</v>
      </c>
      <c r="I17" s="10">
        <v>21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178</v>
      </c>
      <c r="D18" s="10">
        <v>12</v>
      </c>
      <c r="E18" s="10">
        <v>58</v>
      </c>
      <c r="F18" s="10">
        <v>75</v>
      </c>
      <c r="G18" s="10">
        <v>8</v>
      </c>
      <c r="H18" s="10">
        <v>7</v>
      </c>
      <c r="I18" s="10">
        <v>18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81</v>
      </c>
      <c r="D19" s="10">
        <v>8</v>
      </c>
      <c r="E19" s="10">
        <v>25</v>
      </c>
      <c r="F19" s="10">
        <v>27</v>
      </c>
      <c r="G19" s="10">
        <v>5</v>
      </c>
      <c r="H19" s="10">
        <v>3</v>
      </c>
      <c r="I19" s="10">
        <v>13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83</v>
      </c>
      <c r="D20" s="10">
        <v>7</v>
      </c>
      <c r="E20" s="10">
        <v>30</v>
      </c>
      <c r="F20" s="10">
        <v>25</v>
      </c>
      <c r="G20" s="10">
        <v>9</v>
      </c>
      <c r="H20" s="10">
        <v>1</v>
      </c>
      <c r="I20" s="10">
        <v>11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5967</v>
      </c>
      <c r="D21" s="8">
        <v>1206</v>
      </c>
      <c r="E21" s="8">
        <v>2441</v>
      </c>
      <c r="F21" s="8">
        <v>1608</v>
      </c>
      <c r="G21" s="8">
        <v>99</v>
      </c>
      <c r="H21" s="8">
        <v>203</v>
      </c>
      <c r="I21" s="8">
        <v>410</v>
      </c>
    </row>
    <row r="22" spans="1:14" ht="12" customHeight="1">
      <c r="A22" s="24" t="s">
        <v>28</v>
      </c>
      <c r="B22" s="9" t="s">
        <v>11</v>
      </c>
      <c r="C22" s="10">
        <v>20</v>
      </c>
      <c r="D22" s="10">
        <v>2</v>
      </c>
      <c r="E22" s="10">
        <v>1</v>
      </c>
      <c r="F22" s="10">
        <v>9</v>
      </c>
      <c r="G22" s="10" t="s">
        <v>41</v>
      </c>
      <c r="H22" s="10">
        <v>2</v>
      </c>
      <c r="I22" s="10">
        <v>6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344</v>
      </c>
      <c r="D23" s="10">
        <v>67</v>
      </c>
      <c r="E23" s="10">
        <v>125</v>
      </c>
      <c r="F23" s="10">
        <v>94</v>
      </c>
      <c r="G23" s="10">
        <v>7</v>
      </c>
      <c r="H23" s="10">
        <v>10</v>
      </c>
      <c r="I23" s="10">
        <v>41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818</v>
      </c>
      <c r="D24" s="10">
        <v>181</v>
      </c>
      <c r="E24" s="10">
        <v>348</v>
      </c>
      <c r="F24" s="10">
        <v>190</v>
      </c>
      <c r="G24" s="10">
        <v>14</v>
      </c>
      <c r="H24" s="10">
        <v>22</v>
      </c>
      <c r="I24" s="10">
        <v>63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963</v>
      </c>
      <c r="D25" s="10">
        <v>177</v>
      </c>
      <c r="E25" s="10">
        <v>399</v>
      </c>
      <c r="F25" s="10">
        <v>286</v>
      </c>
      <c r="G25" s="10">
        <v>12</v>
      </c>
      <c r="H25" s="10">
        <v>25</v>
      </c>
      <c r="I25" s="10">
        <v>64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793</v>
      </c>
      <c r="D26" s="10">
        <v>143</v>
      </c>
      <c r="E26" s="10">
        <v>371</v>
      </c>
      <c r="F26" s="10">
        <v>211</v>
      </c>
      <c r="G26" s="10">
        <v>5</v>
      </c>
      <c r="H26" s="10">
        <v>22</v>
      </c>
      <c r="I26" s="10">
        <v>41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761</v>
      </c>
      <c r="D27" s="10">
        <v>155</v>
      </c>
      <c r="E27" s="10">
        <v>298</v>
      </c>
      <c r="F27" s="10">
        <v>212</v>
      </c>
      <c r="G27" s="10">
        <v>15</v>
      </c>
      <c r="H27" s="10">
        <v>31</v>
      </c>
      <c r="I27" s="10">
        <v>50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726</v>
      </c>
      <c r="D28" s="10">
        <v>159</v>
      </c>
      <c r="E28" s="10">
        <v>301</v>
      </c>
      <c r="F28" s="10">
        <v>178</v>
      </c>
      <c r="G28" s="10">
        <v>14</v>
      </c>
      <c r="H28" s="10">
        <v>36</v>
      </c>
      <c r="I28" s="10">
        <v>38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443</v>
      </c>
      <c r="D29" s="10">
        <v>110</v>
      </c>
      <c r="E29" s="10">
        <v>174</v>
      </c>
      <c r="F29" s="10">
        <v>104</v>
      </c>
      <c r="G29" s="10">
        <v>7</v>
      </c>
      <c r="H29" s="10">
        <v>15</v>
      </c>
      <c r="I29" s="10">
        <v>33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368</v>
      </c>
      <c r="D30" s="10">
        <v>88</v>
      </c>
      <c r="E30" s="10">
        <v>158</v>
      </c>
      <c r="F30" s="10">
        <v>83</v>
      </c>
      <c r="G30" s="10">
        <v>5</v>
      </c>
      <c r="H30" s="10">
        <v>11</v>
      </c>
      <c r="I30" s="10">
        <v>23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290</v>
      </c>
      <c r="D31" s="10">
        <v>59</v>
      </c>
      <c r="E31" s="10">
        <v>123</v>
      </c>
      <c r="F31" s="10">
        <v>87</v>
      </c>
      <c r="G31" s="10">
        <v>3</v>
      </c>
      <c r="H31" s="10">
        <v>7</v>
      </c>
      <c r="I31" s="10">
        <v>11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213</v>
      </c>
      <c r="D32" s="10">
        <v>34</v>
      </c>
      <c r="E32" s="10">
        <v>82</v>
      </c>
      <c r="F32" s="10">
        <v>69</v>
      </c>
      <c r="G32" s="10">
        <v>6</v>
      </c>
      <c r="H32" s="10">
        <v>12</v>
      </c>
      <c r="I32" s="10">
        <v>10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102</v>
      </c>
      <c r="D33" s="10">
        <v>12</v>
      </c>
      <c r="E33" s="10">
        <v>29</v>
      </c>
      <c r="F33" s="10">
        <v>42</v>
      </c>
      <c r="G33" s="10">
        <v>2</v>
      </c>
      <c r="H33" s="10">
        <v>7</v>
      </c>
      <c r="I33" s="10">
        <v>10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52</v>
      </c>
      <c r="D34" s="10">
        <v>6</v>
      </c>
      <c r="E34" s="10">
        <v>15</v>
      </c>
      <c r="F34" s="10">
        <v>19</v>
      </c>
      <c r="G34" s="10">
        <v>3</v>
      </c>
      <c r="H34" s="10">
        <v>2</v>
      </c>
      <c r="I34" s="10">
        <v>7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37</v>
      </c>
      <c r="D35" s="10">
        <v>6</v>
      </c>
      <c r="E35" s="10">
        <v>9</v>
      </c>
      <c r="F35" s="10">
        <v>13</v>
      </c>
      <c r="G35" s="10">
        <v>3</v>
      </c>
      <c r="H35" s="10" t="s">
        <v>41</v>
      </c>
      <c r="I35" s="10">
        <v>6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37</v>
      </c>
      <c r="D36" s="10">
        <v>7</v>
      </c>
      <c r="E36" s="10">
        <v>8</v>
      </c>
      <c r="F36" s="10">
        <v>11</v>
      </c>
      <c r="G36" s="10">
        <v>3</v>
      </c>
      <c r="H36" s="10">
        <v>1</v>
      </c>
      <c r="I36" s="10">
        <v>7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11569</v>
      </c>
      <c r="D37" s="8">
        <v>108</v>
      </c>
      <c r="E37" s="8">
        <v>8242</v>
      </c>
      <c r="F37" s="8">
        <v>2276</v>
      </c>
      <c r="G37" s="8">
        <v>302</v>
      </c>
      <c r="H37" s="8">
        <v>257</v>
      </c>
      <c r="I37" s="8">
        <v>384</v>
      </c>
    </row>
    <row r="38" spans="1:14" ht="12" customHeight="1">
      <c r="A38" s="24" t="s">
        <v>28</v>
      </c>
      <c r="B38" s="9" t="s">
        <v>11</v>
      </c>
      <c r="C38" s="10">
        <v>32</v>
      </c>
      <c r="D38" s="10">
        <v>5</v>
      </c>
      <c r="E38" s="10">
        <v>15</v>
      </c>
      <c r="F38" s="10">
        <v>5</v>
      </c>
      <c r="G38" s="10" t="s">
        <v>41</v>
      </c>
      <c r="H38" s="10">
        <v>1</v>
      </c>
      <c r="I38" s="10">
        <v>6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818</v>
      </c>
      <c r="D39" s="10">
        <v>12</v>
      </c>
      <c r="E39" s="10">
        <v>549</v>
      </c>
      <c r="F39" s="10">
        <v>157</v>
      </c>
      <c r="G39" s="10">
        <v>15</v>
      </c>
      <c r="H39" s="10">
        <v>21</v>
      </c>
      <c r="I39" s="10">
        <v>64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1493</v>
      </c>
      <c r="D40" s="10">
        <v>10</v>
      </c>
      <c r="E40" s="10">
        <v>1095</v>
      </c>
      <c r="F40" s="10">
        <v>253</v>
      </c>
      <c r="G40" s="10">
        <v>31</v>
      </c>
      <c r="H40" s="10">
        <v>41</v>
      </c>
      <c r="I40" s="10">
        <v>63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1544</v>
      </c>
      <c r="D41" s="10">
        <v>10</v>
      </c>
      <c r="E41" s="10">
        <v>1169</v>
      </c>
      <c r="F41" s="10">
        <v>255</v>
      </c>
      <c r="G41" s="10">
        <v>27</v>
      </c>
      <c r="H41" s="10">
        <v>36</v>
      </c>
      <c r="I41" s="10">
        <v>47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1414</v>
      </c>
      <c r="D42" s="10">
        <v>8</v>
      </c>
      <c r="E42" s="10">
        <v>1064</v>
      </c>
      <c r="F42" s="10">
        <v>243</v>
      </c>
      <c r="G42" s="10">
        <v>33</v>
      </c>
      <c r="H42" s="10">
        <v>28</v>
      </c>
      <c r="I42" s="10">
        <v>38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1312</v>
      </c>
      <c r="D43" s="10">
        <v>6</v>
      </c>
      <c r="E43" s="10">
        <v>958</v>
      </c>
      <c r="F43" s="10">
        <v>245</v>
      </c>
      <c r="G43" s="10">
        <v>38</v>
      </c>
      <c r="H43" s="10">
        <v>32</v>
      </c>
      <c r="I43" s="10">
        <v>33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1329</v>
      </c>
      <c r="D44" s="10">
        <v>9</v>
      </c>
      <c r="E44" s="10">
        <v>945</v>
      </c>
      <c r="F44" s="10">
        <v>285</v>
      </c>
      <c r="G44" s="10">
        <v>39</v>
      </c>
      <c r="H44" s="10">
        <v>22</v>
      </c>
      <c r="I44" s="10">
        <v>29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997</v>
      </c>
      <c r="D45" s="10">
        <v>5</v>
      </c>
      <c r="E45" s="10">
        <v>731</v>
      </c>
      <c r="F45" s="10">
        <v>175</v>
      </c>
      <c r="G45" s="10">
        <v>42</v>
      </c>
      <c r="H45" s="10">
        <v>22</v>
      </c>
      <c r="I45" s="10">
        <v>22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790</v>
      </c>
      <c r="D46" s="10">
        <v>9</v>
      </c>
      <c r="E46" s="10">
        <v>556</v>
      </c>
      <c r="F46" s="10">
        <v>174</v>
      </c>
      <c r="G46" s="10">
        <v>21</v>
      </c>
      <c r="H46" s="10">
        <v>14</v>
      </c>
      <c r="I46" s="10">
        <v>16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691</v>
      </c>
      <c r="D47" s="10">
        <v>12</v>
      </c>
      <c r="E47" s="10">
        <v>484</v>
      </c>
      <c r="F47" s="10">
        <v>147</v>
      </c>
      <c r="G47" s="10">
        <v>16</v>
      </c>
      <c r="H47" s="10">
        <v>15</v>
      </c>
      <c r="I47" s="10">
        <v>17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586</v>
      </c>
      <c r="D48" s="10">
        <v>7</v>
      </c>
      <c r="E48" s="10">
        <v>392</v>
      </c>
      <c r="F48" s="10">
        <v>143</v>
      </c>
      <c r="G48" s="10">
        <v>18</v>
      </c>
      <c r="H48" s="10">
        <v>10</v>
      </c>
      <c r="I48" s="10">
        <v>16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347</v>
      </c>
      <c r="D49" s="10">
        <v>7</v>
      </c>
      <c r="E49" s="10">
        <v>203</v>
      </c>
      <c r="F49" s="10">
        <v>110</v>
      </c>
      <c r="G49" s="10">
        <v>9</v>
      </c>
      <c r="H49" s="10">
        <v>7</v>
      </c>
      <c r="I49" s="10">
        <v>11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126</v>
      </c>
      <c r="D50" s="10">
        <v>6</v>
      </c>
      <c r="E50" s="10">
        <v>43</v>
      </c>
      <c r="F50" s="10">
        <v>56</v>
      </c>
      <c r="G50" s="10">
        <v>5</v>
      </c>
      <c r="H50" s="10">
        <v>5</v>
      </c>
      <c r="I50" s="10">
        <v>11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44</v>
      </c>
      <c r="D51" s="10">
        <v>2</v>
      </c>
      <c r="E51" s="10">
        <v>16</v>
      </c>
      <c r="F51" s="10">
        <v>14</v>
      </c>
      <c r="G51" s="10">
        <v>2</v>
      </c>
      <c r="H51" s="10">
        <v>3</v>
      </c>
      <c r="I51" s="10">
        <v>7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46</v>
      </c>
      <c r="D52" s="13" t="s">
        <v>41</v>
      </c>
      <c r="E52" s="13">
        <v>22</v>
      </c>
      <c r="F52" s="13">
        <v>14</v>
      </c>
      <c r="G52" s="13">
        <v>6</v>
      </c>
      <c r="H52" s="13" t="s">
        <v>41</v>
      </c>
      <c r="I52" s="13">
        <v>4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48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262398</v>
      </c>
      <c r="D5" s="8">
        <v>16675</v>
      </c>
      <c r="E5" s="8">
        <v>132314</v>
      </c>
      <c r="F5" s="8">
        <v>88616</v>
      </c>
      <c r="G5" s="8">
        <v>9084</v>
      </c>
      <c r="H5" s="8">
        <v>6099</v>
      </c>
      <c r="I5" s="8">
        <v>9610</v>
      </c>
    </row>
    <row r="6" spans="1:29" ht="12" customHeight="1">
      <c r="A6" s="24" t="s">
        <v>28</v>
      </c>
      <c r="B6" s="9" t="s">
        <v>11</v>
      </c>
      <c r="C6" s="10">
        <v>445</v>
      </c>
      <c r="D6" s="10">
        <v>25</v>
      </c>
      <c r="E6" s="10">
        <v>127</v>
      </c>
      <c r="F6" s="10">
        <v>169</v>
      </c>
      <c r="G6" s="10">
        <v>9</v>
      </c>
      <c r="H6" s="10">
        <v>46</v>
      </c>
      <c r="I6" s="10">
        <v>69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8135</v>
      </c>
      <c r="D7" s="10">
        <v>508</v>
      </c>
      <c r="E7" s="10">
        <v>3282</v>
      </c>
      <c r="F7" s="10">
        <v>3027</v>
      </c>
      <c r="G7" s="10">
        <v>199</v>
      </c>
      <c r="H7" s="10">
        <v>479</v>
      </c>
      <c r="I7" s="10">
        <v>640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25019</v>
      </c>
      <c r="D8" s="10">
        <v>1460</v>
      </c>
      <c r="E8" s="10">
        <v>12944</v>
      </c>
      <c r="F8" s="10">
        <v>7985</v>
      </c>
      <c r="G8" s="10">
        <v>695</v>
      </c>
      <c r="H8" s="10">
        <v>833</v>
      </c>
      <c r="I8" s="10">
        <v>1102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34059</v>
      </c>
      <c r="D9" s="10">
        <v>1685</v>
      </c>
      <c r="E9" s="10">
        <v>18860</v>
      </c>
      <c r="F9" s="10">
        <v>10414</v>
      </c>
      <c r="G9" s="10">
        <v>1129</v>
      </c>
      <c r="H9" s="10">
        <v>800</v>
      </c>
      <c r="I9" s="10">
        <v>1171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34852</v>
      </c>
      <c r="D10" s="10">
        <v>1675</v>
      </c>
      <c r="E10" s="10">
        <v>19087</v>
      </c>
      <c r="F10" s="10">
        <v>11153</v>
      </c>
      <c r="G10" s="10">
        <v>1207</v>
      </c>
      <c r="H10" s="10">
        <v>662</v>
      </c>
      <c r="I10" s="10">
        <v>1068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30997</v>
      </c>
      <c r="D11" s="10">
        <v>1758</v>
      </c>
      <c r="E11" s="10">
        <v>16875</v>
      </c>
      <c r="F11" s="10">
        <v>9896</v>
      </c>
      <c r="G11" s="10">
        <v>1042</v>
      </c>
      <c r="H11" s="10">
        <v>502</v>
      </c>
      <c r="I11" s="10">
        <v>924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32908</v>
      </c>
      <c r="D12" s="10">
        <v>2310</v>
      </c>
      <c r="E12" s="10">
        <v>17321</v>
      </c>
      <c r="F12" s="10">
        <v>10603</v>
      </c>
      <c r="G12" s="10">
        <v>1134</v>
      </c>
      <c r="H12" s="10">
        <v>574</v>
      </c>
      <c r="I12" s="10">
        <v>966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26437</v>
      </c>
      <c r="D13" s="10">
        <v>2021</v>
      </c>
      <c r="E13" s="10">
        <v>13760</v>
      </c>
      <c r="F13" s="10">
        <v>8577</v>
      </c>
      <c r="G13" s="10">
        <v>901</v>
      </c>
      <c r="H13" s="10">
        <v>439</v>
      </c>
      <c r="I13" s="10">
        <v>739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21863</v>
      </c>
      <c r="D14" s="10">
        <v>1826</v>
      </c>
      <c r="E14" s="10">
        <v>10832</v>
      </c>
      <c r="F14" s="10">
        <v>7289</v>
      </c>
      <c r="G14" s="10">
        <v>790</v>
      </c>
      <c r="H14" s="10">
        <v>427</v>
      </c>
      <c r="I14" s="10">
        <v>699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18883</v>
      </c>
      <c r="D15" s="10">
        <v>1617</v>
      </c>
      <c r="E15" s="10">
        <v>9212</v>
      </c>
      <c r="F15" s="10">
        <v>6391</v>
      </c>
      <c r="G15" s="10">
        <v>710</v>
      </c>
      <c r="H15" s="10">
        <v>369</v>
      </c>
      <c r="I15" s="10">
        <v>584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13825</v>
      </c>
      <c r="D16" s="10">
        <v>904</v>
      </c>
      <c r="E16" s="10">
        <v>6199</v>
      </c>
      <c r="F16" s="10">
        <v>5326</v>
      </c>
      <c r="G16" s="10">
        <v>523</v>
      </c>
      <c r="H16" s="10">
        <v>351</v>
      </c>
      <c r="I16" s="10">
        <v>522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8063</v>
      </c>
      <c r="D17" s="10">
        <v>486</v>
      </c>
      <c r="E17" s="10">
        <v>2545</v>
      </c>
      <c r="F17" s="10">
        <v>3944</v>
      </c>
      <c r="G17" s="10">
        <v>354</v>
      </c>
      <c r="H17" s="10">
        <v>289</v>
      </c>
      <c r="I17" s="10">
        <v>445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3786</v>
      </c>
      <c r="D18" s="10">
        <v>213</v>
      </c>
      <c r="E18" s="10">
        <v>685</v>
      </c>
      <c r="F18" s="10">
        <v>2204</v>
      </c>
      <c r="G18" s="10">
        <v>213</v>
      </c>
      <c r="H18" s="10">
        <v>171</v>
      </c>
      <c r="I18" s="10">
        <v>300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1725</v>
      </c>
      <c r="D19" s="10">
        <v>91</v>
      </c>
      <c r="E19" s="10">
        <v>265</v>
      </c>
      <c r="F19" s="10">
        <v>1009</v>
      </c>
      <c r="G19" s="10">
        <v>101</v>
      </c>
      <c r="H19" s="10">
        <v>92</v>
      </c>
      <c r="I19" s="10">
        <v>167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1401</v>
      </c>
      <c r="D20" s="10">
        <v>96</v>
      </c>
      <c r="E20" s="10">
        <v>320</v>
      </c>
      <c r="F20" s="10">
        <v>629</v>
      </c>
      <c r="G20" s="10">
        <v>77</v>
      </c>
      <c r="H20" s="10">
        <v>65</v>
      </c>
      <c r="I20" s="10">
        <v>214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118476</v>
      </c>
      <c r="D21" s="8">
        <v>15852</v>
      </c>
      <c r="E21" s="8">
        <v>55509</v>
      </c>
      <c r="F21" s="8">
        <v>35687</v>
      </c>
      <c r="G21" s="8">
        <v>3428</v>
      </c>
      <c r="H21" s="8">
        <v>3027</v>
      </c>
      <c r="I21" s="8">
        <v>4973</v>
      </c>
    </row>
    <row r="22" spans="1:14" ht="12" customHeight="1">
      <c r="A22" s="24" t="s">
        <v>28</v>
      </c>
      <c r="B22" s="9" t="s">
        <v>11</v>
      </c>
      <c r="C22" s="10">
        <v>200</v>
      </c>
      <c r="D22" s="10">
        <v>17</v>
      </c>
      <c r="E22" s="10">
        <v>52</v>
      </c>
      <c r="F22" s="10">
        <v>79</v>
      </c>
      <c r="G22" s="10">
        <v>7</v>
      </c>
      <c r="H22" s="10">
        <v>21</v>
      </c>
      <c r="I22" s="10">
        <v>24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3278</v>
      </c>
      <c r="D23" s="10">
        <v>452</v>
      </c>
      <c r="E23" s="10">
        <v>1097</v>
      </c>
      <c r="F23" s="10">
        <v>1191</v>
      </c>
      <c r="G23" s="10">
        <v>67</v>
      </c>
      <c r="H23" s="10">
        <v>189</v>
      </c>
      <c r="I23" s="10">
        <v>282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10777</v>
      </c>
      <c r="D24" s="10">
        <v>1365</v>
      </c>
      <c r="E24" s="10">
        <v>4931</v>
      </c>
      <c r="F24" s="10">
        <v>3294</v>
      </c>
      <c r="G24" s="10">
        <v>265</v>
      </c>
      <c r="H24" s="10">
        <v>363</v>
      </c>
      <c r="I24" s="10">
        <v>559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15329</v>
      </c>
      <c r="D25" s="10">
        <v>1583</v>
      </c>
      <c r="E25" s="10">
        <v>7786</v>
      </c>
      <c r="F25" s="10">
        <v>4555</v>
      </c>
      <c r="G25" s="10">
        <v>455</v>
      </c>
      <c r="H25" s="10">
        <v>386</v>
      </c>
      <c r="I25" s="10">
        <v>564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15869</v>
      </c>
      <c r="D26" s="10">
        <v>1596</v>
      </c>
      <c r="E26" s="10">
        <v>8071</v>
      </c>
      <c r="F26" s="10">
        <v>4876</v>
      </c>
      <c r="G26" s="10">
        <v>468</v>
      </c>
      <c r="H26" s="10">
        <v>310</v>
      </c>
      <c r="I26" s="10">
        <v>548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14087</v>
      </c>
      <c r="D27" s="10">
        <v>1678</v>
      </c>
      <c r="E27" s="10">
        <v>7218</v>
      </c>
      <c r="F27" s="10">
        <v>4061</v>
      </c>
      <c r="G27" s="10">
        <v>384</v>
      </c>
      <c r="H27" s="10">
        <v>249</v>
      </c>
      <c r="I27" s="10">
        <v>497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15311</v>
      </c>
      <c r="D28" s="10">
        <v>2226</v>
      </c>
      <c r="E28" s="10">
        <v>7514</v>
      </c>
      <c r="F28" s="10">
        <v>4297</v>
      </c>
      <c r="G28" s="10">
        <v>447</v>
      </c>
      <c r="H28" s="10">
        <v>311</v>
      </c>
      <c r="I28" s="10">
        <v>516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12503</v>
      </c>
      <c r="D29" s="10">
        <v>1960</v>
      </c>
      <c r="E29" s="10">
        <v>6110</v>
      </c>
      <c r="F29" s="10">
        <v>3448</v>
      </c>
      <c r="G29" s="10">
        <v>352</v>
      </c>
      <c r="H29" s="10">
        <v>244</v>
      </c>
      <c r="I29" s="10">
        <v>389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10436</v>
      </c>
      <c r="D30" s="10">
        <v>1778</v>
      </c>
      <c r="E30" s="10">
        <v>4977</v>
      </c>
      <c r="F30" s="10">
        <v>2776</v>
      </c>
      <c r="G30" s="10">
        <v>296</v>
      </c>
      <c r="H30" s="10">
        <v>238</v>
      </c>
      <c r="I30" s="10">
        <v>371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8820</v>
      </c>
      <c r="D31" s="10">
        <v>1562</v>
      </c>
      <c r="E31" s="10">
        <v>4109</v>
      </c>
      <c r="F31" s="10">
        <v>2375</v>
      </c>
      <c r="G31" s="10">
        <v>244</v>
      </c>
      <c r="H31" s="10">
        <v>209</v>
      </c>
      <c r="I31" s="10">
        <v>321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5548</v>
      </c>
      <c r="D32" s="10">
        <v>850</v>
      </c>
      <c r="E32" s="10">
        <v>2186</v>
      </c>
      <c r="F32" s="10">
        <v>1862</v>
      </c>
      <c r="G32" s="10">
        <v>182</v>
      </c>
      <c r="H32" s="10">
        <v>185</v>
      </c>
      <c r="I32" s="10">
        <v>283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3241</v>
      </c>
      <c r="D33" s="10">
        <v>434</v>
      </c>
      <c r="E33" s="10">
        <v>910</v>
      </c>
      <c r="F33" s="10">
        <v>1409</v>
      </c>
      <c r="G33" s="10">
        <v>117</v>
      </c>
      <c r="H33" s="10">
        <v>148</v>
      </c>
      <c r="I33" s="10">
        <v>223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1537</v>
      </c>
      <c r="D34" s="10">
        <v>190</v>
      </c>
      <c r="E34" s="10">
        <v>247</v>
      </c>
      <c r="F34" s="10">
        <v>772</v>
      </c>
      <c r="G34" s="10">
        <v>72</v>
      </c>
      <c r="H34" s="10">
        <v>92</v>
      </c>
      <c r="I34" s="10">
        <v>164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774</v>
      </c>
      <c r="D35" s="10">
        <v>79</v>
      </c>
      <c r="E35" s="10">
        <v>119</v>
      </c>
      <c r="F35" s="10">
        <v>413</v>
      </c>
      <c r="G35" s="10">
        <v>39</v>
      </c>
      <c r="H35" s="10">
        <v>42</v>
      </c>
      <c r="I35" s="10">
        <v>82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766</v>
      </c>
      <c r="D36" s="10">
        <v>82</v>
      </c>
      <c r="E36" s="10">
        <v>182</v>
      </c>
      <c r="F36" s="10">
        <v>279</v>
      </c>
      <c r="G36" s="10">
        <v>33</v>
      </c>
      <c r="H36" s="10">
        <v>40</v>
      </c>
      <c r="I36" s="10">
        <v>150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143922</v>
      </c>
      <c r="D37" s="8">
        <v>823</v>
      </c>
      <c r="E37" s="8">
        <v>76805</v>
      </c>
      <c r="F37" s="8">
        <v>52929</v>
      </c>
      <c r="G37" s="8">
        <v>5656</v>
      </c>
      <c r="H37" s="8">
        <v>3072</v>
      </c>
      <c r="I37" s="8">
        <v>4637</v>
      </c>
    </row>
    <row r="38" spans="1:14" ht="12" customHeight="1">
      <c r="A38" s="24" t="s">
        <v>28</v>
      </c>
      <c r="B38" s="9" t="s">
        <v>11</v>
      </c>
      <c r="C38" s="10">
        <v>245</v>
      </c>
      <c r="D38" s="10">
        <v>8</v>
      </c>
      <c r="E38" s="10">
        <v>75</v>
      </c>
      <c r="F38" s="10">
        <v>90</v>
      </c>
      <c r="G38" s="10">
        <v>2</v>
      </c>
      <c r="H38" s="10">
        <v>25</v>
      </c>
      <c r="I38" s="10">
        <v>45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4857</v>
      </c>
      <c r="D39" s="10">
        <v>56</v>
      </c>
      <c r="E39" s="10">
        <v>2185</v>
      </c>
      <c r="F39" s="10">
        <v>1836</v>
      </c>
      <c r="G39" s="10">
        <v>132</v>
      </c>
      <c r="H39" s="10">
        <v>290</v>
      </c>
      <c r="I39" s="10">
        <v>358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14242</v>
      </c>
      <c r="D40" s="10">
        <v>95</v>
      </c>
      <c r="E40" s="10">
        <v>8013</v>
      </c>
      <c r="F40" s="10">
        <v>4691</v>
      </c>
      <c r="G40" s="10">
        <v>430</v>
      </c>
      <c r="H40" s="10">
        <v>470</v>
      </c>
      <c r="I40" s="10">
        <v>543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18730</v>
      </c>
      <c r="D41" s="10">
        <v>102</v>
      </c>
      <c r="E41" s="10">
        <v>11074</v>
      </c>
      <c r="F41" s="10">
        <v>5859</v>
      </c>
      <c r="G41" s="10">
        <v>674</v>
      </c>
      <c r="H41" s="10">
        <v>414</v>
      </c>
      <c r="I41" s="10">
        <v>607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18983</v>
      </c>
      <c r="D42" s="10">
        <v>79</v>
      </c>
      <c r="E42" s="10">
        <v>11016</v>
      </c>
      <c r="F42" s="10">
        <v>6277</v>
      </c>
      <c r="G42" s="10">
        <v>739</v>
      </c>
      <c r="H42" s="10">
        <v>352</v>
      </c>
      <c r="I42" s="10">
        <v>520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16910</v>
      </c>
      <c r="D43" s="10">
        <v>80</v>
      </c>
      <c r="E43" s="10">
        <v>9657</v>
      </c>
      <c r="F43" s="10">
        <v>5835</v>
      </c>
      <c r="G43" s="10">
        <v>658</v>
      </c>
      <c r="H43" s="10">
        <v>253</v>
      </c>
      <c r="I43" s="10">
        <v>427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17597</v>
      </c>
      <c r="D44" s="10">
        <v>84</v>
      </c>
      <c r="E44" s="10">
        <v>9807</v>
      </c>
      <c r="F44" s="10">
        <v>6306</v>
      </c>
      <c r="G44" s="10">
        <v>687</v>
      </c>
      <c r="H44" s="10">
        <v>263</v>
      </c>
      <c r="I44" s="10">
        <v>450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13934</v>
      </c>
      <c r="D45" s="10">
        <v>61</v>
      </c>
      <c r="E45" s="10">
        <v>7650</v>
      </c>
      <c r="F45" s="10">
        <v>5129</v>
      </c>
      <c r="G45" s="10">
        <v>549</v>
      </c>
      <c r="H45" s="10">
        <v>195</v>
      </c>
      <c r="I45" s="10">
        <v>350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11427</v>
      </c>
      <c r="D46" s="10">
        <v>48</v>
      </c>
      <c r="E46" s="10">
        <v>5855</v>
      </c>
      <c r="F46" s="10">
        <v>4513</v>
      </c>
      <c r="G46" s="10">
        <v>494</v>
      </c>
      <c r="H46" s="10">
        <v>189</v>
      </c>
      <c r="I46" s="10">
        <v>328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10063</v>
      </c>
      <c r="D47" s="10">
        <v>55</v>
      </c>
      <c r="E47" s="10">
        <v>5103</v>
      </c>
      <c r="F47" s="10">
        <v>4016</v>
      </c>
      <c r="G47" s="10">
        <v>466</v>
      </c>
      <c r="H47" s="10">
        <v>160</v>
      </c>
      <c r="I47" s="10">
        <v>263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8277</v>
      </c>
      <c r="D48" s="10">
        <v>54</v>
      </c>
      <c r="E48" s="10">
        <v>4013</v>
      </c>
      <c r="F48" s="10">
        <v>3464</v>
      </c>
      <c r="G48" s="10">
        <v>341</v>
      </c>
      <c r="H48" s="10">
        <v>166</v>
      </c>
      <c r="I48" s="10">
        <v>239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4822</v>
      </c>
      <c r="D49" s="10">
        <v>52</v>
      </c>
      <c r="E49" s="10">
        <v>1635</v>
      </c>
      <c r="F49" s="10">
        <v>2535</v>
      </c>
      <c r="G49" s="10">
        <v>237</v>
      </c>
      <c r="H49" s="10">
        <v>141</v>
      </c>
      <c r="I49" s="10">
        <v>222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2249</v>
      </c>
      <c r="D50" s="10">
        <v>23</v>
      </c>
      <c r="E50" s="10">
        <v>438</v>
      </c>
      <c r="F50" s="10">
        <v>1432</v>
      </c>
      <c r="G50" s="10">
        <v>141</v>
      </c>
      <c r="H50" s="10">
        <v>79</v>
      </c>
      <c r="I50" s="10">
        <v>136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951</v>
      </c>
      <c r="D51" s="10">
        <v>12</v>
      </c>
      <c r="E51" s="10">
        <v>146</v>
      </c>
      <c r="F51" s="10">
        <v>596</v>
      </c>
      <c r="G51" s="10">
        <v>62</v>
      </c>
      <c r="H51" s="10">
        <v>50</v>
      </c>
      <c r="I51" s="10">
        <v>85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635</v>
      </c>
      <c r="D52" s="13">
        <v>14</v>
      </c>
      <c r="E52" s="13">
        <v>138</v>
      </c>
      <c r="F52" s="13">
        <v>350</v>
      </c>
      <c r="G52" s="13">
        <v>44</v>
      </c>
      <c r="H52" s="13">
        <v>25</v>
      </c>
      <c r="I52" s="13">
        <v>64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49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37961</v>
      </c>
      <c r="D5" s="8">
        <v>2596</v>
      </c>
      <c r="E5" s="8">
        <v>19994</v>
      </c>
      <c r="F5" s="8">
        <v>11612</v>
      </c>
      <c r="G5" s="8">
        <v>1150</v>
      </c>
      <c r="H5" s="8">
        <v>990</v>
      </c>
      <c r="I5" s="8">
        <v>1619</v>
      </c>
    </row>
    <row r="6" spans="1:29" ht="12" customHeight="1">
      <c r="A6" s="24" t="s">
        <v>28</v>
      </c>
      <c r="B6" s="9" t="s">
        <v>11</v>
      </c>
      <c r="C6" s="10">
        <v>76</v>
      </c>
      <c r="D6" s="10">
        <v>4</v>
      </c>
      <c r="E6" s="10">
        <v>28</v>
      </c>
      <c r="F6" s="10">
        <v>27</v>
      </c>
      <c r="G6" s="10" t="s">
        <v>41</v>
      </c>
      <c r="H6" s="10">
        <v>3</v>
      </c>
      <c r="I6" s="10">
        <v>14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1627</v>
      </c>
      <c r="D7" s="10">
        <v>104</v>
      </c>
      <c r="E7" s="10">
        <v>802</v>
      </c>
      <c r="F7" s="10">
        <v>503</v>
      </c>
      <c r="G7" s="10">
        <v>25</v>
      </c>
      <c r="H7" s="10">
        <v>65</v>
      </c>
      <c r="I7" s="10">
        <v>128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4206</v>
      </c>
      <c r="D8" s="10">
        <v>291</v>
      </c>
      <c r="E8" s="10">
        <v>2347</v>
      </c>
      <c r="F8" s="10">
        <v>1127</v>
      </c>
      <c r="G8" s="10">
        <v>92</v>
      </c>
      <c r="H8" s="10">
        <v>134</v>
      </c>
      <c r="I8" s="10">
        <v>215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5018</v>
      </c>
      <c r="D9" s="10">
        <v>309</v>
      </c>
      <c r="E9" s="10">
        <v>2849</v>
      </c>
      <c r="F9" s="10">
        <v>1405</v>
      </c>
      <c r="G9" s="10">
        <v>127</v>
      </c>
      <c r="H9" s="10">
        <v>124</v>
      </c>
      <c r="I9" s="10">
        <v>204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4790</v>
      </c>
      <c r="D10" s="10">
        <v>286</v>
      </c>
      <c r="E10" s="10">
        <v>2650</v>
      </c>
      <c r="F10" s="10">
        <v>1434</v>
      </c>
      <c r="G10" s="10">
        <v>149</v>
      </c>
      <c r="H10" s="10">
        <v>109</v>
      </c>
      <c r="I10" s="10">
        <v>162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4398</v>
      </c>
      <c r="D11" s="10">
        <v>292</v>
      </c>
      <c r="E11" s="10">
        <v>2430</v>
      </c>
      <c r="F11" s="10">
        <v>1322</v>
      </c>
      <c r="G11" s="10">
        <v>131</v>
      </c>
      <c r="H11" s="10">
        <v>74</v>
      </c>
      <c r="I11" s="10">
        <v>149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4747</v>
      </c>
      <c r="D12" s="10">
        <v>343</v>
      </c>
      <c r="E12" s="10">
        <v>2601</v>
      </c>
      <c r="F12" s="10">
        <v>1406</v>
      </c>
      <c r="G12" s="10">
        <v>148</v>
      </c>
      <c r="H12" s="10">
        <v>85</v>
      </c>
      <c r="I12" s="10">
        <v>164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4049</v>
      </c>
      <c r="D13" s="10">
        <v>338</v>
      </c>
      <c r="E13" s="10">
        <v>2164</v>
      </c>
      <c r="F13" s="10">
        <v>1165</v>
      </c>
      <c r="G13" s="10">
        <v>145</v>
      </c>
      <c r="H13" s="10">
        <v>101</v>
      </c>
      <c r="I13" s="10">
        <v>136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3188</v>
      </c>
      <c r="D14" s="10">
        <v>241</v>
      </c>
      <c r="E14" s="10">
        <v>1665</v>
      </c>
      <c r="F14" s="10">
        <v>974</v>
      </c>
      <c r="G14" s="10">
        <v>104</v>
      </c>
      <c r="H14" s="10">
        <v>100</v>
      </c>
      <c r="I14" s="10">
        <v>104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2402</v>
      </c>
      <c r="D15" s="10">
        <v>176</v>
      </c>
      <c r="E15" s="10">
        <v>1226</v>
      </c>
      <c r="F15" s="10">
        <v>747</v>
      </c>
      <c r="G15" s="10">
        <v>83</v>
      </c>
      <c r="H15" s="10">
        <v>83</v>
      </c>
      <c r="I15" s="10">
        <v>87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1619</v>
      </c>
      <c r="D16" s="10">
        <v>99</v>
      </c>
      <c r="E16" s="10">
        <v>763</v>
      </c>
      <c r="F16" s="10">
        <v>566</v>
      </c>
      <c r="G16" s="10">
        <v>69</v>
      </c>
      <c r="H16" s="10">
        <v>41</v>
      </c>
      <c r="I16" s="10">
        <v>81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1007</v>
      </c>
      <c r="D17" s="10">
        <v>59</v>
      </c>
      <c r="E17" s="10">
        <v>296</v>
      </c>
      <c r="F17" s="10">
        <v>504</v>
      </c>
      <c r="G17" s="10">
        <v>46</v>
      </c>
      <c r="H17" s="10">
        <v>34</v>
      </c>
      <c r="I17" s="10">
        <v>68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454</v>
      </c>
      <c r="D18" s="10">
        <v>23</v>
      </c>
      <c r="E18" s="10">
        <v>98</v>
      </c>
      <c r="F18" s="10">
        <v>256</v>
      </c>
      <c r="G18" s="10">
        <v>18</v>
      </c>
      <c r="H18" s="10">
        <v>14</v>
      </c>
      <c r="I18" s="10">
        <v>45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222</v>
      </c>
      <c r="D19" s="10">
        <v>15</v>
      </c>
      <c r="E19" s="10">
        <v>34</v>
      </c>
      <c r="F19" s="10">
        <v>118</v>
      </c>
      <c r="G19" s="10">
        <v>7</v>
      </c>
      <c r="H19" s="10">
        <v>18</v>
      </c>
      <c r="I19" s="10">
        <v>30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158</v>
      </c>
      <c r="D20" s="10">
        <v>16</v>
      </c>
      <c r="E20" s="10">
        <v>41</v>
      </c>
      <c r="F20" s="10">
        <v>58</v>
      </c>
      <c r="G20" s="10">
        <v>6</v>
      </c>
      <c r="H20" s="10">
        <v>5</v>
      </c>
      <c r="I20" s="10">
        <v>32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15212</v>
      </c>
      <c r="D21" s="8">
        <v>2461</v>
      </c>
      <c r="E21" s="8">
        <v>6622</v>
      </c>
      <c r="F21" s="8">
        <v>4552</v>
      </c>
      <c r="G21" s="8">
        <v>391</v>
      </c>
      <c r="H21" s="8">
        <v>373</v>
      </c>
      <c r="I21" s="8">
        <v>813</v>
      </c>
    </row>
    <row r="22" spans="1:14" ht="12" customHeight="1">
      <c r="A22" s="24" t="s">
        <v>28</v>
      </c>
      <c r="B22" s="9" t="s">
        <v>11</v>
      </c>
      <c r="C22" s="10">
        <v>38</v>
      </c>
      <c r="D22" s="10">
        <v>2</v>
      </c>
      <c r="E22" s="10">
        <v>11</v>
      </c>
      <c r="F22" s="10">
        <v>16</v>
      </c>
      <c r="G22" s="10" t="s">
        <v>41</v>
      </c>
      <c r="H22" s="10">
        <v>1</v>
      </c>
      <c r="I22" s="10">
        <v>8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535</v>
      </c>
      <c r="D23" s="10">
        <v>90</v>
      </c>
      <c r="E23" s="10">
        <v>165</v>
      </c>
      <c r="F23" s="10">
        <v>187</v>
      </c>
      <c r="G23" s="10">
        <v>11</v>
      </c>
      <c r="H23" s="10">
        <v>15</v>
      </c>
      <c r="I23" s="10">
        <v>67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1554</v>
      </c>
      <c r="D24" s="10">
        <v>278</v>
      </c>
      <c r="E24" s="10">
        <v>633</v>
      </c>
      <c r="F24" s="10">
        <v>466</v>
      </c>
      <c r="G24" s="10">
        <v>29</v>
      </c>
      <c r="H24" s="10">
        <v>50</v>
      </c>
      <c r="I24" s="10">
        <v>98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2037</v>
      </c>
      <c r="D25" s="10">
        <v>300</v>
      </c>
      <c r="E25" s="10">
        <v>895</v>
      </c>
      <c r="F25" s="10">
        <v>664</v>
      </c>
      <c r="G25" s="10">
        <v>43</v>
      </c>
      <c r="H25" s="10">
        <v>39</v>
      </c>
      <c r="I25" s="10">
        <v>96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1952</v>
      </c>
      <c r="D26" s="10">
        <v>277</v>
      </c>
      <c r="E26" s="10">
        <v>886</v>
      </c>
      <c r="F26" s="10">
        <v>629</v>
      </c>
      <c r="G26" s="10">
        <v>44</v>
      </c>
      <c r="H26" s="10">
        <v>39</v>
      </c>
      <c r="I26" s="10">
        <v>77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1866</v>
      </c>
      <c r="D27" s="10">
        <v>282</v>
      </c>
      <c r="E27" s="10">
        <v>876</v>
      </c>
      <c r="F27" s="10">
        <v>547</v>
      </c>
      <c r="G27" s="10">
        <v>45</v>
      </c>
      <c r="H27" s="10">
        <v>30</v>
      </c>
      <c r="I27" s="10">
        <v>86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1969</v>
      </c>
      <c r="D28" s="10">
        <v>333</v>
      </c>
      <c r="E28" s="10">
        <v>916</v>
      </c>
      <c r="F28" s="10">
        <v>552</v>
      </c>
      <c r="G28" s="10">
        <v>52</v>
      </c>
      <c r="H28" s="10">
        <v>36</v>
      </c>
      <c r="I28" s="10">
        <v>80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1767</v>
      </c>
      <c r="D29" s="10">
        <v>321</v>
      </c>
      <c r="E29" s="10">
        <v>833</v>
      </c>
      <c r="F29" s="10">
        <v>428</v>
      </c>
      <c r="G29" s="10">
        <v>55</v>
      </c>
      <c r="H29" s="10">
        <v>44</v>
      </c>
      <c r="I29" s="10">
        <v>86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1384</v>
      </c>
      <c r="D30" s="10">
        <v>236</v>
      </c>
      <c r="E30" s="10">
        <v>639</v>
      </c>
      <c r="F30" s="10">
        <v>356</v>
      </c>
      <c r="G30" s="10">
        <v>43</v>
      </c>
      <c r="H30" s="10">
        <v>52</v>
      </c>
      <c r="I30" s="10">
        <v>58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950</v>
      </c>
      <c r="D31" s="10">
        <v>162</v>
      </c>
      <c r="E31" s="10">
        <v>435</v>
      </c>
      <c r="F31" s="10">
        <v>254</v>
      </c>
      <c r="G31" s="10">
        <v>27</v>
      </c>
      <c r="H31" s="10">
        <v>30</v>
      </c>
      <c r="I31" s="10">
        <v>42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494</v>
      </c>
      <c r="D32" s="10">
        <v>87</v>
      </c>
      <c r="E32" s="10">
        <v>185</v>
      </c>
      <c r="F32" s="10">
        <v>165</v>
      </c>
      <c r="G32" s="10">
        <v>15</v>
      </c>
      <c r="H32" s="10">
        <v>10</v>
      </c>
      <c r="I32" s="10">
        <v>32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326</v>
      </c>
      <c r="D33" s="10">
        <v>48</v>
      </c>
      <c r="E33" s="10">
        <v>85</v>
      </c>
      <c r="F33" s="10">
        <v>141</v>
      </c>
      <c r="G33" s="10">
        <v>14</v>
      </c>
      <c r="H33" s="10">
        <v>11</v>
      </c>
      <c r="I33" s="10">
        <v>27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166</v>
      </c>
      <c r="D34" s="10">
        <v>19</v>
      </c>
      <c r="E34" s="10">
        <v>27</v>
      </c>
      <c r="F34" s="10">
        <v>85</v>
      </c>
      <c r="G34" s="10">
        <v>6</v>
      </c>
      <c r="H34" s="10">
        <v>6</v>
      </c>
      <c r="I34" s="10">
        <v>23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92</v>
      </c>
      <c r="D35" s="10">
        <v>11</v>
      </c>
      <c r="E35" s="10">
        <v>13</v>
      </c>
      <c r="F35" s="10">
        <v>44</v>
      </c>
      <c r="G35" s="10">
        <v>4</v>
      </c>
      <c r="H35" s="10">
        <v>6</v>
      </c>
      <c r="I35" s="10">
        <v>14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82</v>
      </c>
      <c r="D36" s="10">
        <v>15</v>
      </c>
      <c r="E36" s="10">
        <v>23</v>
      </c>
      <c r="F36" s="10">
        <v>18</v>
      </c>
      <c r="G36" s="10">
        <v>3</v>
      </c>
      <c r="H36" s="10">
        <v>4</v>
      </c>
      <c r="I36" s="10">
        <v>19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22749</v>
      </c>
      <c r="D37" s="8">
        <v>135</v>
      </c>
      <c r="E37" s="8">
        <v>13372</v>
      </c>
      <c r="F37" s="8">
        <v>7060</v>
      </c>
      <c r="G37" s="8">
        <v>759</v>
      </c>
      <c r="H37" s="8">
        <v>617</v>
      </c>
      <c r="I37" s="8">
        <v>806</v>
      </c>
    </row>
    <row r="38" spans="1:14" ht="12" customHeight="1">
      <c r="A38" s="24" t="s">
        <v>28</v>
      </c>
      <c r="B38" s="9" t="s">
        <v>11</v>
      </c>
      <c r="C38" s="10">
        <v>38</v>
      </c>
      <c r="D38" s="10">
        <v>2</v>
      </c>
      <c r="E38" s="10">
        <v>17</v>
      </c>
      <c r="F38" s="10">
        <v>11</v>
      </c>
      <c r="G38" s="10" t="s">
        <v>41</v>
      </c>
      <c r="H38" s="10">
        <v>2</v>
      </c>
      <c r="I38" s="10">
        <v>6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1092</v>
      </c>
      <c r="D39" s="10">
        <v>14</v>
      </c>
      <c r="E39" s="10">
        <v>637</v>
      </c>
      <c r="F39" s="10">
        <v>316</v>
      </c>
      <c r="G39" s="10">
        <v>14</v>
      </c>
      <c r="H39" s="10">
        <v>50</v>
      </c>
      <c r="I39" s="10">
        <v>61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2652</v>
      </c>
      <c r="D40" s="10">
        <v>13</v>
      </c>
      <c r="E40" s="10">
        <v>1714</v>
      </c>
      <c r="F40" s="10">
        <v>661</v>
      </c>
      <c r="G40" s="10">
        <v>63</v>
      </c>
      <c r="H40" s="10">
        <v>84</v>
      </c>
      <c r="I40" s="10">
        <v>117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2981</v>
      </c>
      <c r="D41" s="10">
        <v>9</v>
      </c>
      <c r="E41" s="10">
        <v>1954</v>
      </c>
      <c r="F41" s="10">
        <v>741</v>
      </c>
      <c r="G41" s="10">
        <v>84</v>
      </c>
      <c r="H41" s="10">
        <v>85</v>
      </c>
      <c r="I41" s="10">
        <v>108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2838</v>
      </c>
      <c r="D42" s="10">
        <v>9</v>
      </c>
      <c r="E42" s="10">
        <v>1764</v>
      </c>
      <c r="F42" s="10">
        <v>805</v>
      </c>
      <c r="G42" s="10">
        <v>105</v>
      </c>
      <c r="H42" s="10">
        <v>70</v>
      </c>
      <c r="I42" s="10">
        <v>85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2532</v>
      </c>
      <c r="D43" s="10">
        <v>10</v>
      </c>
      <c r="E43" s="10">
        <v>1554</v>
      </c>
      <c r="F43" s="10">
        <v>775</v>
      </c>
      <c r="G43" s="10">
        <v>86</v>
      </c>
      <c r="H43" s="10">
        <v>44</v>
      </c>
      <c r="I43" s="10">
        <v>63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2778</v>
      </c>
      <c r="D44" s="10">
        <v>10</v>
      </c>
      <c r="E44" s="10">
        <v>1685</v>
      </c>
      <c r="F44" s="10">
        <v>854</v>
      </c>
      <c r="G44" s="10">
        <v>96</v>
      </c>
      <c r="H44" s="10">
        <v>49</v>
      </c>
      <c r="I44" s="10">
        <v>84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2282</v>
      </c>
      <c r="D45" s="10">
        <v>17</v>
      </c>
      <c r="E45" s="10">
        <v>1331</v>
      </c>
      <c r="F45" s="10">
        <v>737</v>
      </c>
      <c r="G45" s="10">
        <v>90</v>
      </c>
      <c r="H45" s="10">
        <v>57</v>
      </c>
      <c r="I45" s="10">
        <v>50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1804</v>
      </c>
      <c r="D46" s="10">
        <v>5</v>
      </c>
      <c r="E46" s="10">
        <v>1026</v>
      </c>
      <c r="F46" s="10">
        <v>618</v>
      </c>
      <c r="G46" s="10">
        <v>61</v>
      </c>
      <c r="H46" s="10">
        <v>48</v>
      </c>
      <c r="I46" s="10">
        <v>46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1452</v>
      </c>
      <c r="D47" s="10">
        <v>14</v>
      </c>
      <c r="E47" s="10">
        <v>791</v>
      </c>
      <c r="F47" s="10">
        <v>493</v>
      </c>
      <c r="G47" s="10">
        <v>56</v>
      </c>
      <c r="H47" s="10">
        <v>53</v>
      </c>
      <c r="I47" s="10">
        <v>45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1125</v>
      </c>
      <c r="D48" s="10">
        <v>12</v>
      </c>
      <c r="E48" s="10">
        <v>578</v>
      </c>
      <c r="F48" s="10">
        <v>401</v>
      </c>
      <c r="G48" s="10">
        <v>54</v>
      </c>
      <c r="H48" s="10">
        <v>31</v>
      </c>
      <c r="I48" s="10">
        <v>49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681</v>
      </c>
      <c r="D49" s="10">
        <v>11</v>
      </c>
      <c r="E49" s="10">
        <v>211</v>
      </c>
      <c r="F49" s="10">
        <v>363</v>
      </c>
      <c r="G49" s="10">
        <v>32</v>
      </c>
      <c r="H49" s="10">
        <v>23</v>
      </c>
      <c r="I49" s="10">
        <v>41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288</v>
      </c>
      <c r="D50" s="10">
        <v>4</v>
      </c>
      <c r="E50" s="10">
        <v>71</v>
      </c>
      <c r="F50" s="10">
        <v>171</v>
      </c>
      <c r="G50" s="10">
        <v>12</v>
      </c>
      <c r="H50" s="10">
        <v>8</v>
      </c>
      <c r="I50" s="10">
        <v>22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130</v>
      </c>
      <c r="D51" s="10">
        <v>4</v>
      </c>
      <c r="E51" s="10">
        <v>21</v>
      </c>
      <c r="F51" s="10">
        <v>74</v>
      </c>
      <c r="G51" s="10">
        <v>3</v>
      </c>
      <c r="H51" s="10">
        <v>12</v>
      </c>
      <c r="I51" s="10">
        <v>16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76</v>
      </c>
      <c r="D52" s="13">
        <v>1</v>
      </c>
      <c r="E52" s="13">
        <v>18</v>
      </c>
      <c r="F52" s="13">
        <v>40</v>
      </c>
      <c r="G52" s="13">
        <v>3</v>
      </c>
      <c r="H52" s="13">
        <v>1</v>
      </c>
      <c r="I52" s="13">
        <v>13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50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90981</v>
      </c>
      <c r="D5" s="8">
        <v>7446</v>
      </c>
      <c r="E5" s="8">
        <v>50711</v>
      </c>
      <c r="F5" s="8">
        <v>25056</v>
      </c>
      <c r="G5" s="8">
        <v>2505</v>
      </c>
      <c r="H5" s="8">
        <v>1962</v>
      </c>
      <c r="I5" s="8">
        <v>3301</v>
      </c>
    </row>
    <row r="6" spans="1:29" ht="12" customHeight="1">
      <c r="A6" s="24" t="s">
        <v>28</v>
      </c>
      <c r="B6" s="9" t="s">
        <v>11</v>
      </c>
      <c r="C6" s="10">
        <v>243</v>
      </c>
      <c r="D6" s="10">
        <v>10</v>
      </c>
      <c r="E6" s="10">
        <v>94</v>
      </c>
      <c r="F6" s="10">
        <v>76</v>
      </c>
      <c r="G6" s="10">
        <v>6</v>
      </c>
      <c r="H6" s="10">
        <v>18</v>
      </c>
      <c r="I6" s="10">
        <v>39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4209</v>
      </c>
      <c r="D7" s="10">
        <v>282</v>
      </c>
      <c r="E7" s="10">
        <v>2026</v>
      </c>
      <c r="F7" s="10">
        <v>1297</v>
      </c>
      <c r="G7" s="10">
        <v>79</v>
      </c>
      <c r="H7" s="10">
        <v>201</v>
      </c>
      <c r="I7" s="10">
        <v>324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10742</v>
      </c>
      <c r="D8" s="10">
        <v>768</v>
      </c>
      <c r="E8" s="10">
        <v>6278</v>
      </c>
      <c r="F8" s="10">
        <v>2723</v>
      </c>
      <c r="G8" s="10">
        <v>266</v>
      </c>
      <c r="H8" s="10">
        <v>277</v>
      </c>
      <c r="I8" s="10">
        <v>430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12424</v>
      </c>
      <c r="D9" s="10">
        <v>775</v>
      </c>
      <c r="E9" s="10">
        <v>7539</v>
      </c>
      <c r="F9" s="10">
        <v>3122</v>
      </c>
      <c r="G9" s="10">
        <v>318</v>
      </c>
      <c r="H9" s="10">
        <v>264</v>
      </c>
      <c r="I9" s="10">
        <v>406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11515</v>
      </c>
      <c r="D10" s="10">
        <v>731</v>
      </c>
      <c r="E10" s="10">
        <v>6790</v>
      </c>
      <c r="F10" s="10">
        <v>3107</v>
      </c>
      <c r="G10" s="10">
        <v>334</v>
      </c>
      <c r="H10" s="10">
        <v>188</v>
      </c>
      <c r="I10" s="10">
        <v>365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11298</v>
      </c>
      <c r="D11" s="10">
        <v>894</v>
      </c>
      <c r="E11" s="10">
        <v>6514</v>
      </c>
      <c r="F11" s="10">
        <v>3028</v>
      </c>
      <c r="G11" s="10">
        <v>347</v>
      </c>
      <c r="H11" s="10">
        <v>204</v>
      </c>
      <c r="I11" s="10">
        <v>311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12249</v>
      </c>
      <c r="D12" s="10">
        <v>1124</v>
      </c>
      <c r="E12" s="10">
        <v>6965</v>
      </c>
      <c r="F12" s="10">
        <v>3244</v>
      </c>
      <c r="G12" s="10">
        <v>365</v>
      </c>
      <c r="H12" s="10">
        <v>225</v>
      </c>
      <c r="I12" s="10">
        <v>326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9073</v>
      </c>
      <c r="D13" s="10">
        <v>1001</v>
      </c>
      <c r="E13" s="10">
        <v>5029</v>
      </c>
      <c r="F13" s="10">
        <v>2359</v>
      </c>
      <c r="G13" s="10">
        <v>260</v>
      </c>
      <c r="H13" s="10">
        <v>174</v>
      </c>
      <c r="I13" s="10">
        <v>250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6733</v>
      </c>
      <c r="D14" s="10">
        <v>741</v>
      </c>
      <c r="E14" s="10">
        <v>3629</v>
      </c>
      <c r="F14" s="10">
        <v>1836</v>
      </c>
      <c r="G14" s="10">
        <v>198</v>
      </c>
      <c r="H14" s="10">
        <v>128</v>
      </c>
      <c r="I14" s="10">
        <v>201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5391</v>
      </c>
      <c r="D15" s="10">
        <v>553</v>
      </c>
      <c r="E15" s="10">
        <v>2840</v>
      </c>
      <c r="F15" s="10">
        <v>1588</v>
      </c>
      <c r="G15" s="10">
        <v>140</v>
      </c>
      <c r="H15" s="10">
        <v>101</v>
      </c>
      <c r="I15" s="10">
        <v>169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3680</v>
      </c>
      <c r="D16" s="10">
        <v>295</v>
      </c>
      <c r="E16" s="10">
        <v>1870</v>
      </c>
      <c r="F16" s="10">
        <v>1183</v>
      </c>
      <c r="G16" s="10">
        <v>106</v>
      </c>
      <c r="H16" s="10">
        <v>70</v>
      </c>
      <c r="I16" s="10">
        <v>156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1913</v>
      </c>
      <c r="D17" s="10">
        <v>147</v>
      </c>
      <c r="E17" s="10">
        <v>733</v>
      </c>
      <c r="F17" s="10">
        <v>796</v>
      </c>
      <c r="G17" s="10">
        <v>56</v>
      </c>
      <c r="H17" s="10">
        <v>46</v>
      </c>
      <c r="I17" s="10">
        <v>135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834</v>
      </c>
      <c r="D18" s="10">
        <v>79</v>
      </c>
      <c r="E18" s="10">
        <v>209</v>
      </c>
      <c r="F18" s="10">
        <v>407</v>
      </c>
      <c r="G18" s="10">
        <v>11</v>
      </c>
      <c r="H18" s="10">
        <v>45</v>
      </c>
      <c r="I18" s="10">
        <v>83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344</v>
      </c>
      <c r="D19" s="10">
        <v>23</v>
      </c>
      <c r="E19" s="10">
        <v>78</v>
      </c>
      <c r="F19" s="10">
        <v>170</v>
      </c>
      <c r="G19" s="10">
        <v>12</v>
      </c>
      <c r="H19" s="10">
        <v>12</v>
      </c>
      <c r="I19" s="10">
        <v>49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333</v>
      </c>
      <c r="D20" s="10">
        <v>23</v>
      </c>
      <c r="E20" s="10">
        <v>117</v>
      </c>
      <c r="F20" s="10">
        <v>120</v>
      </c>
      <c r="G20" s="10">
        <v>7</v>
      </c>
      <c r="H20" s="10">
        <v>9</v>
      </c>
      <c r="I20" s="10">
        <v>57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35044</v>
      </c>
      <c r="D21" s="8">
        <v>7026</v>
      </c>
      <c r="E21" s="8">
        <v>14742</v>
      </c>
      <c r="F21" s="8">
        <v>10001</v>
      </c>
      <c r="G21" s="8">
        <v>714</v>
      </c>
      <c r="H21" s="8">
        <v>844</v>
      </c>
      <c r="I21" s="8">
        <v>1717</v>
      </c>
    </row>
    <row r="22" spans="1:14" ht="12" customHeight="1">
      <c r="A22" s="24" t="s">
        <v>28</v>
      </c>
      <c r="B22" s="9" t="s">
        <v>11</v>
      </c>
      <c r="C22" s="10">
        <v>96</v>
      </c>
      <c r="D22" s="10">
        <v>4</v>
      </c>
      <c r="E22" s="10">
        <v>34</v>
      </c>
      <c r="F22" s="10">
        <v>30</v>
      </c>
      <c r="G22" s="10">
        <v>2</v>
      </c>
      <c r="H22" s="10">
        <v>4</v>
      </c>
      <c r="I22" s="10">
        <v>22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1427</v>
      </c>
      <c r="D23" s="10">
        <v>248</v>
      </c>
      <c r="E23" s="10">
        <v>488</v>
      </c>
      <c r="F23" s="10">
        <v>442</v>
      </c>
      <c r="G23" s="10">
        <v>27</v>
      </c>
      <c r="H23" s="10">
        <v>73</v>
      </c>
      <c r="I23" s="10">
        <v>149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4068</v>
      </c>
      <c r="D24" s="10">
        <v>721</v>
      </c>
      <c r="E24" s="10">
        <v>1854</v>
      </c>
      <c r="F24" s="10">
        <v>1085</v>
      </c>
      <c r="G24" s="10">
        <v>89</v>
      </c>
      <c r="H24" s="10">
        <v>121</v>
      </c>
      <c r="I24" s="10">
        <v>198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4685</v>
      </c>
      <c r="D25" s="10">
        <v>725</v>
      </c>
      <c r="E25" s="10">
        <v>2143</v>
      </c>
      <c r="F25" s="10">
        <v>1364</v>
      </c>
      <c r="G25" s="10">
        <v>98</v>
      </c>
      <c r="H25" s="10">
        <v>122</v>
      </c>
      <c r="I25" s="10">
        <v>233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4421</v>
      </c>
      <c r="D26" s="10">
        <v>698</v>
      </c>
      <c r="E26" s="10">
        <v>2002</v>
      </c>
      <c r="F26" s="10">
        <v>1352</v>
      </c>
      <c r="G26" s="10">
        <v>98</v>
      </c>
      <c r="H26" s="10">
        <v>77</v>
      </c>
      <c r="I26" s="10">
        <v>194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4445</v>
      </c>
      <c r="D27" s="10">
        <v>868</v>
      </c>
      <c r="E27" s="10">
        <v>1928</v>
      </c>
      <c r="F27" s="10">
        <v>1302</v>
      </c>
      <c r="G27" s="10">
        <v>93</v>
      </c>
      <c r="H27" s="10">
        <v>84</v>
      </c>
      <c r="I27" s="10">
        <v>170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4974</v>
      </c>
      <c r="D28" s="10">
        <v>1087</v>
      </c>
      <c r="E28" s="10">
        <v>2115</v>
      </c>
      <c r="F28" s="10">
        <v>1385</v>
      </c>
      <c r="G28" s="10">
        <v>97</v>
      </c>
      <c r="H28" s="10">
        <v>104</v>
      </c>
      <c r="I28" s="10">
        <v>186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3676</v>
      </c>
      <c r="D29" s="10">
        <v>964</v>
      </c>
      <c r="E29" s="10">
        <v>1524</v>
      </c>
      <c r="F29" s="10">
        <v>892</v>
      </c>
      <c r="G29" s="10">
        <v>68</v>
      </c>
      <c r="H29" s="10">
        <v>81</v>
      </c>
      <c r="I29" s="10">
        <v>147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2729</v>
      </c>
      <c r="D30" s="10">
        <v>709</v>
      </c>
      <c r="E30" s="10">
        <v>1111</v>
      </c>
      <c r="F30" s="10">
        <v>693</v>
      </c>
      <c r="G30" s="10">
        <v>58</v>
      </c>
      <c r="H30" s="10">
        <v>61</v>
      </c>
      <c r="I30" s="10">
        <v>97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2072</v>
      </c>
      <c r="D31" s="10">
        <v>529</v>
      </c>
      <c r="E31" s="10">
        <v>832</v>
      </c>
      <c r="F31" s="10">
        <v>550</v>
      </c>
      <c r="G31" s="10">
        <v>37</v>
      </c>
      <c r="H31" s="10">
        <v>38</v>
      </c>
      <c r="I31" s="10">
        <v>86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1210</v>
      </c>
      <c r="D32" s="10">
        <v>263</v>
      </c>
      <c r="E32" s="10">
        <v>413</v>
      </c>
      <c r="F32" s="10">
        <v>393</v>
      </c>
      <c r="G32" s="10">
        <v>22</v>
      </c>
      <c r="H32" s="10">
        <v>31</v>
      </c>
      <c r="I32" s="10">
        <v>88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614</v>
      </c>
      <c r="D33" s="10">
        <v>115</v>
      </c>
      <c r="E33" s="10">
        <v>154</v>
      </c>
      <c r="F33" s="10">
        <v>253</v>
      </c>
      <c r="G33" s="10">
        <v>13</v>
      </c>
      <c r="H33" s="10">
        <v>21</v>
      </c>
      <c r="I33" s="10">
        <v>58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330</v>
      </c>
      <c r="D34" s="10">
        <v>58</v>
      </c>
      <c r="E34" s="10">
        <v>69</v>
      </c>
      <c r="F34" s="10">
        <v>138</v>
      </c>
      <c r="G34" s="10">
        <v>4</v>
      </c>
      <c r="H34" s="10">
        <v>21</v>
      </c>
      <c r="I34" s="10">
        <v>40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131</v>
      </c>
      <c r="D35" s="10">
        <v>16</v>
      </c>
      <c r="E35" s="10">
        <v>28</v>
      </c>
      <c r="F35" s="10">
        <v>61</v>
      </c>
      <c r="G35" s="10">
        <v>5</v>
      </c>
      <c r="H35" s="10">
        <v>3</v>
      </c>
      <c r="I35" s="10">
        <v>18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166</v>
      </c>
      <c r="D36" s="10">
        <v>21</v>
      </c>
      <c r="E36" s="10">
        <v>47</v>
      </c>
      <c r="F36" s="10">
        <v>61</v>
      </c>
      <c r="G36" s="10">
        <v>3</v>
      </c>
      <c r="H36" s="10">
        <v>3</v>
      </c>
      <c r="I36" s="10">
        <v>31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55937</v>
      </c>
      <c r="D37" s="8">
        <v>420</v>
      </c>
      <c r="E37" s="8">
        <v>35969</v>
      </c>
      <c r="F37" s="8">
        <v>15055</v>
      </c>
      <c r="G37" s="8">
        <v>1791</v>
      </c>
      <c r="H37" s="8">
        <v>1118</v>
      </c>
      <c r="I37" s="8">
        <v>1584</v>
      </c>
    </row>
    <row r="38" spans="1:14" ht="12" customHeight="1">
      <c r="A38" s="24" t="s">
        <v>28</v>
      </c>
      <c r="B38" s="9" t="s">
        <v>11</v>
      </c>
      <c r="C38" s="10">
        <v>147</v>
      </c>
      <c r="D38" s="10">
        <v>6</v>
      </c>
      <c r="E38" s="10">
        <v>60</v>
      </c>
      <c r="F38" s="10">
        <v>46</v>
      </c>
      <c r="G38" s="10">
        <v>4</v>
      </c>
      <c r="H38" s="10">
        <v>14</v>
      </c>
      <c r="I38" s="10">
        <v>17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2782</v>
      </c>
      <c r="D39" s="10">
        <v>34</v>
      </c>
      <c r="E39" s="10">
        <v>1538</v>
      </c>
      <c r="F39" s="10">
        <v>855</v>
      </c>
      <c r="G39" s="10">
        <v>52</v>
      </c>
      <c r="H39" s="10">
        <v>128</v>
      </c>
      <c r="I39" s="10">
        <v>175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6674</v>
      </c>
      <c r="D40" s="10">
        <v>47</v>
      </c>
      <c r="E40" s="10">
        <v>4424</v>
      </c>
      <c r="F40" s="10">
        <v>1638</v>
      </c>
      <c r="G40" s="10">
        <v>177</v>
      </c>
      <c r="H40" s="10">
        <v>156</v>
      </c>
      <c r="I40" s="10">
        <v>232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7739</v>
      </c>
      <c r="D41" s="10">
        <v>50</v>
      </c>
      <c r="E41" s="10">
        <v>5396</v>
      </c>
      <c r="F41" s="10">
        <v>1758</v>
      </c>
      <c r="G41" s="10">
        <v>220</v>
      </c>
      <c r="H41" s="10">
        <v>142</v>
      </c>
      <c r="I41" s="10">
        <v>173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7094</v>
      </c>
      <c r="D42" s="10">
        <v>33</v>
      </c>
      <c r="E42" s="10">
        <v>4788</v>
      </c>
      <c r="F42" s="10">
        <v>1755</v>
      </c>
      <c r="G42" s="10">
        <v>236</v>
      </c>
      <c r="H42" s="10">
        <v>111</v>
      </c>
      <c r="I42" s="10">
        <v>171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6853</v>
      </c>
      <c r="D43" s="10">
        <v>26</v>
      </c>
      <c r="E43" s="10">
        <v>4586</v>
      </c>
      <c r="F43" s="10">
        <v>1726</v>
      </c>
      <c r="G43" s="10">
        <v>254</v>
      </c>
      <c r="H43" s="10">
        <v>120</v>
      </c>
      <c r="I43" s="10">
        <v>141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7275</v>
      </c>
      <c r="D44" s="10">
        <v>37</v>
      </c>
      <c r="E44" s="10">
        <v>4850</v>
      </c>
      <c r="F44" s="10">
        <v>1859</v>
      </c>
      <c r="G44" s="10">
        <v>268</v>
      </c>
      <c r="H44" s="10">
        <v>121</v>
      </c>
      <c r="I44" s="10">
        <v>140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5397</v>
      </c>
      <c r="D45" s="10">
        <v>37</v>
      </c>
      <c r="E45" s="10">
        <v>3505</v>
      </c>
      <c r="F45" s="10">
        <v>1467</v>
      </c>
      <c r="G45" s="10">
        <v>192</v>
      </c>
      <c r="H45" s="10">
        <v>93</v>
      </c>
      <c r="I45" s="10">
        <v>103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4004</v>
      </c>
      <c r="D46" s="10">
        <v>32</v>
      </c>
      <c r="E46" s="10">
        <v>2518</v>
      </c>
      <c r="F46" s="10">
        <v>1143</v>
      </c>
      <c r="G46" s="10">
        <v>140</v>
      </c>
      <c r="H46" s="10">
        <v>67</v>
      </c>
      <c r="I46" s="10">
        <v>104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3319</v>
      </c>
      <c r="D47" s="10">
        <v>24</v>
      </c>
      <c r="E47" s="10">
        <v>2008</v>
      </c>
      <c r="F47" s="10">
        <v>1038</v>
      </c>
      <c r="G47" s="10">
        <v>103</v>
      </c>
      <c r="H47" s="10">
        <v>63</v>
      </c>
      <c r="I47" s="10">
        <v>83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2470</v>
      </c>
      <c r="D48" s="10">
        <v>32</v>
      </c>
      <c r="E48" s="10">
        <v>1457</v>
      </c>
      <c r="F48" s="10">
        <v>790</v>
      </c>
      <c r="G48" s="10">
        <v>84</v>
      </c>
      <c r="H48" s="10">
        <v>39</v>
      </c>
      <c r="I48" s="10">
        <v>68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1299</v>
      </c>
      <c r="D49" s="10">
        <v>32</v>
      </c>
      <c r="E49" s="10">
        <v>579</v>
      </c>
      <c r="F49" s="10">
        <v>543</v>
      </c>
      <c r="G49" s="10">
        <v>43</v>
      </c>
      <c r="H49" s="10">
        <v>25</v>
      </c>
      <c r="I49" s="10">
        <v>77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504</v>
      </c>
      <c r="D50" s="10">
        <v>21</v>
      </c>
      <c r="E50" s="10">
        <v>140</v>
      </c>
      <c r="F50" s="10">
        <v>269</v>
      </c>
      <c r="G50" s="10">
        <v>7</v>
      </c>
      <c r="H50" s="10">
        <v>24</v>
      </c>
      <c r="I50" s="10">
        <v>43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213</v>
      </c>
      <c r="D51" s="10">
        <v>7</v>
      </c>
      <c r="E51" s="10">
        <v>50</v>
      </c>
      <c r="F51" s="10">
        <v>109</v>
      </c>
      <c r="G51" s="10">
        <v>7</v>
      </c>
      <c r="H51" s="10">
        <v>9</v>
      </c>
      <c r="I51" s="10">
        <v>31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167</v>
      </c>
      <c r="D52" s="13">
        <v>2</v>
      </c>
      <c r="E52" s="13">
        <v>70</v>
      </c>
      <c r="F52" s="13">
        <v>59</v>
      </c>
      <c r="G52" s="13">
        <v>4</v>
      </c>
      <c r="H52" s="13">
        <v>6</v>
      </c>
      <c r="I52" s="13">
        <v>26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C64"/>
  <sheetViews>
    <sheetView showGridLines="0" zoomScaleNormal="100" workbookViewId="0">
      <selection activeCell="A3" sqref="A3:B4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51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17307</v>
      </c>
      <c r="D5" s="8">
        <v>757</v>
      </c>
      <c r="E5" s="8">
        <v>11361</v>
      </c>
      <c r="F5" s="8">
        <v>3836</v>
      </c>
      <c r="G5" s="8">
        <v>438</v>
      </c>
      <c r="H5" s="8">
        <v>381</v>
      </c>
      <c r="I5" s="8">
        <v>534</v>
      </c>
    </row>
    <row r="6" spans="1:29" ht="12" customHeight="1">
      <c r="A6" s="24" t="s">
        <v>28</v>
      </c>
      <c r="B6" s="9" t="s">
        <v>11</v>
      </c>
      <c r="C6" s="10">
        <v>42</v>
      </c>
      <c r="D6" s="10">
        <v>3</v>
      </c>
      <c r="E6" s="10">
        <v>15</v>
      </c>
      <c r="F6" s="10">
        <v>11</v>
      </c>
      <c r="G6" s="10">
        <v>1</v>
      </c>
      <c r="H6" s="10">
        <v>2</v>
      </c>
      <c r="I6" s="10">
        <v>10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870</v>
      </c>
      <c r="D7" s="10">
        <v>50</v>
      </c>
      <c r="E7" s="10">
        <v>502</v>
      </c>
      <c r="F7" s="10">
        <v>200</v>
      </c>
      <c r="G7" s="10">
        <v>13</v>
      </c>
      <c r="H7" s="10">
        <v>48</v>
      </c>
      <c r="I7" s="10">
        <v>57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2164</v>
      </c>
      <c r="D8" s="10">
        <v>86</v>
      </c>
      <c r="E8" s="10">
        <v>1485</v>
      </c>
      <c r="F8" s="10">
        <v>427</v>
      </c>
      <c r="G8" s="10">
        <v>31</v>
      </c>
      <c r="H8" s="10">
        <v>59</v>
      </c>
      <c r="I8" s="10">
        <v>76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2424</v>
      </c>
      <c r="D9" s="10">
        <v>95</v>
      </c>
      <c r="E9" s="10">
        <v>1661</v>
      </c>
      <c r="F9" s="10">
        <v>491</v>
      </c>
      <c r="G9" s="10">
        <v>57</v>
      </c>
      <c r="H9" s="10">
        <v>50</v>
      </c>
      <c r="I9" s="10">
        <v>70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2170</v>
      </c>
      <c r="D10" s="10">
        <v>74</v>
      </c>
      <c r="E10" s="10">
        <v>1533</v>
      </c>
      <c r="F10" s="10">
        <v>428</v>
      </c>
      <c r="G10" s="10">
        <v>54</v>
      </c>
      <c r="H10" s="10">
        <v>36</v>
      </c>
      <c r="I10" s="10">
        <v>45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2060</v>
      </c>
      <c r="D11" s="10">
        <v>72</v>
      </c>
      <c r="E11" s="10">
        <v>1439</v>
      </c>
      <c r="F11" s="10">
        <v>404</v>
      </c>
      <c r="G11" s="10">
        <v>52</v>
      </c>
      <c r="H11" s="10">
        <v>40</v>
      </c>
      <c r="I11" s="10">
        <v>53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2295</v>
      </c>
      <c r="D12" s="10">
        <v>100</v>
      </c>
      <c r="E12" s="10">
        <v>1565</v>
      </c>
      <c r="F12" s="10">
        <v>501</v>
      </c>
      <c r="G12" s="10">
        <v>51</v>
      </c>
      <c r="H12" s="10">
        <v>37</v>
      </c>
      <c r="I12" s="10">
        <v>41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1627</v>
      </c>
      <c r="D13" s="10">
        <v>88</v>
      </c>
      <c r="E13" s="10">
        <v>1056</v>
      </c>
      <c r="F13" s="10">
        <v>361</v>
      </c>
      <c r="G13" s="10">
        <v>52</v>
      </c>
      <c r="H13" s="10">
        <v>25</v>
      </c>
      <c r="I13" s="10">
        <v>45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1228</v>
      </c>
      <c r="D14" s="10">
        <v>59</v>
      </c>
      <c r="E14" s="10">
        <v>784</v>
      </c>
      <c r="F14" s="10">
        <v>297</v>
      </c>
      <c r="G14" s="10">
        <v>38</v>
      </c>
      <c r="H14" s="10">
        <v>20</v>
      </c>
      <c r="I14" s="10">
        <v>30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1020</v>
      </c>
      <c r="D15" s="10">
        <v>58</v>
      </c>
      <c r="E15" s="10">
        <v>649</v>
      </c>
      <c r="F15" s="10">
        <v>232</v>
      </c>
      <c r="G15" s="10">
        <v>39</v>
      </c>
      <c r="H15" s="10">
        <v>19</v>
      </c>
      <c r="I15" s="10">
        <v>23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690</v>
      </c>
      <c r="D16" s="10">
        <v>41</v>
      </c>
      <c r="E16" s="10">
        <v>398</v>
      </c>
      <c r="F16" s="10">
        <v>187</v>
      </c>
      <c r="G16" s="10">
        <v>18</v>
      </c>
      <c r="H16" s="10">
        <v>19</v>
      </c>
      <c r="I16" s="10">
        <v>27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412</v>
      </c>
      <c r="D17" s="10">
        <v>21</v>
      </c>
      <c r="E17" s="10">
        <v>180</v>
      </c>
      <c r="F17" s="10">
        <v>167</v>
      </c>
      <c r="G17" s="10">
        <v>15</v>
      </c>
      <c r="H17" s="10">
        <v>9</v>
      </c>
      <c r="I17" s="10">
        <v>20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177</v>
      </c>
      <c r="D18" s="10">
        <v>6</v>
      </c>
      <c r="E18" s="10">
        <v>48</v>
      </c>
      <c r="F18" s="10">
        <v>83</v>
      </c>
      <c r="G18" s="10">
        <v>10</v>
      </c>
      <c r="H18" s="10">
        <v>10</v>
      </c>
      <c r="I18" s="10">
        <v>20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66</v>
      </c>
      <c r="D19" s="10">
        <v>2</v>
      </c>
      <c r="E19" s="10">
        <v>20</v>
      </c>
      <c r="F19" s="10">
        <v>29</v>
      </c>
      <c r="G19" s="10">
        <v>2</v>
      </c>
      <c r="H19" s="10">
        <v>5</v>
      </c>
      <c r="I19" s="10">
        <v>8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62</v>
      </c>
      <c r="D20" s="10">
        <v>2</v>
      </c>
      <c r="E20" s="10">
        <v>26</v>
      </c>
      <c r="F20" s="10">
        <v>18</v>
      </c>
      <c r="G20" s="10">
        <v>5</v>
      </c>
      <c r="H20" s="10">
        <v>2</v>
      </c>
      <c r="I20" s="10">
        <v>9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6641</v>
      </c>
      <c r="D21" s="8">
        <v>704</v>
      </c>
      <c r="E21" s="8">
        <v>3842</v>
      </c>
      <c r="F21" s="8">
        <v>1550</v>
      </c>
      <c r="G21" s="8">
        <v>123</v>
      </c>
      <c r="H21" s="8">
        <v>148</v>
      </c>
      <c r="I21" s="8">
        <v>274</v>
      </c>
    </row>
    <row r="22" spans="1:14" ht="12" customHeight="1">
      <c r="A22" s="24" t="s">
        <v>28</v>
      </c>
      <c r="B22" s="9" t="s">
        <v>11</v>
      </c>
      <c r="C22" s="10">
        <v>14</v>
      </c>
      <c r="D22" s="10">
        <v>1</v>
      </c>
      <c r="E22" s="10">
        <v>6</v>
      </c>
      <c r="F22" s="10">
        <v>2</v>
      </c>
      <c r="G22" s="10" t="s">
        <v>41</v>
      </c>
      <c r="H22" s="10">
        <v>1</v>
      </c>
      <c r="I22" s="10">
        <v>4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294</v>
      </c>
      <c r="D23" s="10">
        <v>43</v>
      </c>
      <c r="E23" s="10">
        <v>131</v>
      </c>
      <c r="F23" s="10">
        <v>76</v>
      </c>
      <c r="G23" s="10">
        <v>6</v>
      </c>
      <c r="H23" s="10">
        <v>16</v>
      </c>
      <c r="I23" s="10">
        <v>22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816</v>
      </c>
      <c r="D24" s="10">
        <v>80</v>
      </c>
      <c r="E24" s="10">
        <v>478</v>
      </c>
      <c r="F24" s="10">
        <v>200</v>
      </c>
      <c r="G24" s="10">
        <v>7</v>
      </c>
      <c r="H24" s="10">
        <v>21</v>
      </c>
      <c r="I24" s="10">
        <v>30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939</v>
      </c>
      <c r="D25" s="10">
        <v>89</v>
      </c>
      <c r="E25" s="10">
        <v>521</v>
      </c>
      <c r="F25" s="10">
        <v>244</v>
      </c>
      <c r="G25" s="10">
        <v>19</v>
      </c>
      <c r="H25" s="10">
        <v>22</v>
      </c>
      <c r="I25" s="10">
        <v>44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842</v>
      </c>
      <c r="D26" s="10">
        <v>69</v>
      </c>
      <c r="E26" s="10">
        <v>528</v>
      </c>
      <c r="F26" s="10">
        <v>202</v>
      </c>
      <c r="G26" s="10">
        <v>12</v>
      </c>
      <c r="H26" s="10">
        <v>12</v>
      </c>
      <c r="I26" s="10">
        <v>19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840</v>
      </c>
      <c r="D27" s="10">
        <v>65</v>
      </c>
      <c r="E27" s="10">
        <v>553</v>
      </c>
      <c r="F27" s="10">
        <v>150</v>
      </c>
      <c r="G27" s="10">
        <v>18</v>
      </c>
      <c r="H27" s="10">
        <v>21</v>
      </c>
      <c r="I27" s="10">
        <v>33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895</v>
      </c>
      <c r="D28" s="10">
        <v>97</v>
      </c>
      <c r="E28" s="10">
        <v>541</v>
      </c>
      <c r="F28" s="10">
        <v>207</v>
      </c>
      <c r="G28" s="10">
        <v>11</v>
      </c>
      <c r="H28" s="10">
        <v>12</v>
      </c>
      <c r="I28" s="10">
        <v>27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664</v>
      </c>
      <c r="D29" s="10">
        <v>85</v>
      </c>
      <c r="E29" s="10">
        <v>382</v>
      </c>
      <c r="F29" s="10">
        <v>144</v>
      </c>
      <c r="G29" s="10">
        <v>15</v>
      </c>
      <c r="H29" s="10">
        <v>12</v>
      </c>
      <c r="I29" s="10">
        <v>26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497</v>
      </c>
      <c r="D30" s="10">
        <v>56</v>
      </c>
      <c r="E30" s="10">
        <v>306</v>
      </c>
      <c r="F30" s="10">
        <v>97</v>
      </c>
      <c r="G30" s="10">
        <v>12</v>
      </c>
      <c r="H30" s="10">
        <v>9</v>
      </c>
      <c r="I30" s="10">
        <v>17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394</v>
      </c>
      <c r="D31" s="10">
        <v>57</v>
      </c>
      <c r="E31" s="10">
        <v>215</v>
      </c>
      <c r="F31" s="10">
        <v>88</v>
      </c>
      <c r="G31" s="10">
        <v>12</v>
      </c>
      <c r="H31" s="10">
        <v>7</v>
      </c>
      <c r="I31" s="10">
        <v>15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213</v>
      </c>
      <c r="D32" s="10">
        <v>37</v>
      </c>
      <c r="E32" s="10">
        <v>95</v>
      </c>
      <c r="F32" s="10">
        <v>54</v>
      </c>
      <c r="G32" s="10">
        <v>6</v>
      </c>
      <c r="H32" s="10">
        <v>8</v>
      </c>
      <c r="I32" s="10">
        <v>13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129</v>
      </c>
      <c r="D33" s="10">
        <v>19</v>
      </c>
      <c r="E33" s="10">
        <v>51</v>
      </c>
      <c r="F33" s="10">
        <v>45</v>
      </c>
      <c r="G33" s="10">
        <v>4</v>
      </c>
      <c r="H33" s="10">
        <v>2</v>
      </c>
      <c r="I33" s="10">
        <v>8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55</v>
      </c>
      <c r="D34" s="10">
        <v>3</v>
      </c>
      <c r="E34" s="10">
        <v>13</v>
      </c>
      <c r="F34" s="10">
        <v>24</v>
      </c>
      <c r="G34" s="10">
        <v>1</v>
      </c>
      <c r="H34" s="10">
        <v>4</v>
      </c>
      <c r="I34" s="10">
        <v>10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24</v>
      </c>
      <c r="D35" s="10">
        <v>1</v>
      </c>
      <c r="E35" s="10">
        <v>11</v>
      </c>
      <c r="F35" s="10">
        <v>8</v>
      </c>
      <c r="G35" s="10" t="s">
        <v>41</v>
      </c>
      <c r="H35" s="10">
        <v>1</v>
      </c>
      <c r="I35" s="10">
        <v>3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25</v>
      </c>
      <c r="D36" s="10">
        <v>2</v>
      </c>
      <c r="E36" s="10">
        <v>11</v>
      </c>
      <c r="F36" s="10">
        <v>9</v>
      </c>
      <c r="G36" s="10" t="s">
        <v>41</v>
      </c>
      <c r="H36" s="10" t="s">
        <v>41</v>
      </c>
      <c r="I36" s="10">
        <v>3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10666</v>
      </c>
      <c r="D37" s="8">
        <v>53</v>
      </c>
      <c r="E37" s="8">
        <v>7519</v>
      </c>
      <c r="F37" s="8">
        <v>2286</v>
      </c>
      <c r="G37" s="8">
        <v>315</v>
      </c>
      <c r="H37" s="8">
        <v>233</v>
      </c>
      <c r="I37" s="8">
        <v>260</v>
      </c>
    </row>
    <row r="38" spans="1:14" ht="12" customHeight="1">
      <c r="A38" s="24" t="s">
        <v>28</v>
      </c>
      <c r="B38" s="9" t="s">
        <v>11</v>
      </c>
      <c r="C38" s="10">
        <v>28</v>
      </c>
      <c r="D38" s="10">
        <v>2</v>
      </c>
      <c r="E38" s="10">
        <v>9</v>
      </c>
      <c r="F38" s="10">
        <v>9</v>
      </c>
      <c r="G38" s="10">
        <v>1</v>
      </c>
      <c r="H38" s="10">
        <v>1</v>
      </c>
      <c r="I38" s="10">
        <v>6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576</v>
      </c>
      <c r="D39" s="10">
        <v>7</v>
      </c>
      <c r="E39" s="10">
        <v>371</v>
      </c>
      <c r="F39" s="10">
        <v>124</v>
      </c>
      <c r="G39" s="10">
        <v>7</v>
      </c>
      <c r="H39" s="10">
        <v>32</v>
      </c>
      <c r="I39" s="10">
        <v>35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1348</v>
      </c>
      <c r="D40" s="10">
        <v>6</v>
      </c>
      <c r="E40" s="10">
        <v>1007</v>
      </c>
      <c r="F40" s="10">
        <v>227</v>
      </c>
      <c r="G40" s="10">
        <v>24</v>
      </c>
      <c r="H40" s="10">
        <v>38</v>
      </c>
      <c r="I40" s="10">
        <v>46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1485</v>
      </c>
      <c r="D41" s="10">
        <v>6</v>
      </c>
      <c r="E41" s="10">
        <v>1140</v>
      </c>
      <c r="F41" s="10">
        <v>247</v>
      </c>
      <c r="G41" s="10">
        <v>38</v>
      </c>
      <c r="H41" s="10">
        <v>28</v>
      </c>
      <c r="I41" s="10">
        <v>26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1328</v>
      </c>
      <c r="D42" s="10">
        <v>5</v>
      </c>
      <c r="E42" s="10">
        <v>1005</v>
      </c>
      <c r="F42" s="10">
        <v>226</v>
      </c>
      <c r="G42" s="10">
        <v>42</v>
      </c>
      <c r="H42" s="10">
        <v>24</v>
      </c>
      <c r="I42" s="10">
        <v>26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1220</v>
      </c>
      <c r="D43" s="10">
        <v>7</v>
      </c>
      <c r="E43" s="10">
        <v>886</v>
      </c>
      <c r="F43" s="10">
        <v>254</v>
      </c>
      <c r="G43" s="10">
        <v>34</v>
      </c>
      <c r="H43" s="10">
        <v>19</v>
      </c>
      <c r="I43" s="10">
        <v>20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1400</v>
      </c>
      <c r="D44" s="10">
        <v>3</v>
      </c>
      <c r="E44" s="10">
        <v>1024</v>
      </c>
      <c r="F44" s="10">
        <v>294</v>
      </c>
      <c r="G44" s="10">
        <v>40</v>
      </c>
      <c r="H44" s="10">
        <v>25</v>
      </c>
      <c r="I44" s="10">
        <v>14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963</v>
      </c>
      <c r="D45" s="10">
        <v>3</v>
      </c>
      <c r="E45" s="10">
        <v>674</v>
      </c>
      <c r="F45" s="10">
        <v>217</v>
      </c>
      <c r="G45" s="10">
        <v>37</v>
      </c>
      <c r="H45" s="10">
        <v>13</v>
      </c>
      <c r="I45" s="10">
        <v>19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731</v>
      </c>
      <c r="D46" s="10">
        <v>3</v>
      </c>
      <c r="E46" s="10">
        <v>478</v>
      </c>
      <c r="F46" s="10">
        <v>200</v>
      </c>
      <c r="G46" s="10">
        <v>26</v>
      </c>
      <c r="H46" s="10">
        <v>11</v>
      </c>
      <c r="I46" s="10">
        <v>13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626</v>
      </c>
      <c r="D47" s="10">
        <v>1</v>
      </c>
      <c r="E47" s="10">
        <v>434</v>
      </c>
      <c r="F47" s="10">
        <v>144</v>
      </c>
      <c r="G47" s="10">
        <v>27</v>
      </c>
      <c r="H47" s="10">
        <v>12</v>
      </c>
      <c r="I47" s="10">
        <v>8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477</v>
      </c>
      <c r="D48" s="10">
        <v>4</v>
      </c>
      <c r="E48" s="10">
        <v>303</v>
      </c>
      <c r="F48" s="10">
        <v>133</v>
      </c>
      <c r="G48" s="10">
        <v>12</v>
      </c>
      <c r="H48" s="10">
        <v>11</v>
      </c>
      <c r="I48" s="10">
        <v>14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283</v>
      </c>
      <c r="D49" s="10">
        <v>2</v>
      </c>
      <c r="E49" s="10">
        <v>129</v>
      </c>
      <c r="F49" s="10">
        <v>122</v>
      </c>
      <c r="G49" s="10">
        <v>11</v>
      </c>
      <c r="H49" s="10">
        <v>7</v>
      </c>
      <c r="I49" s="10">
        <v>12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122</v>
      </c>
      <c r="D50" s="10">
        <v>3</v>
      </c>
      <c r="E50" s="10">
        <v>35</v>
      </c>
      <c r="F50" s="10">
        <v>59</v>
      </c>
      <c r="G50" s="10">
        <v>9</v>
      </c>
      <c r="H50" s="10">
        <v>6</v>
      </c>
      <c r="I50" s="10">
        <v>10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42</v>
      </c>
      <c r="D51" s="10">
        <v>1</v>
      </c>
      <c r="E51" s="10">
        <v>9</v>
      </c>
      <c r="F51" s="10">
        <v>21</v>
      </c>
      <c r="G51" s="10">
        <v>2</v>
      </c>
      <c r="H51" s="10">
        <v>4</v>
      </c>
      <c r="I51" s="10">
        <v>5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37</v>
      </c>
      <c r="D52" s="13" t="s">
        <v>41</v>
      </c>
      <c r="E52" s="13">
        <v>15</v>
      </c>
      <c r="F52" s="13">
        <v>9</v>
      </c>
      <c r="G52" s="13">
        <v>5</v>
      </c>
      <c r="H52" s="13">
        <v>2</v>
      </c>
      <c r="I52" s="13">
        <v>6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C64"/>
  <sheetViews>
    <sheetView showGridLines="0" zoomScaleNormal="100" workbookViewId="0">
      <selection activeCell="A2" sqref="A2:I2"/>
    </sheetView>
  </sheetViews>
  <sheetFormatPr baseColWidth="10" defaultRowHeight="15"/>
  <cols>
    <col min="1" max="2" width="31.6640625" style="4" customWidth="1"/>
    <col min="3" max="3" width="14.6640625" style="4" customWidth="1"/>
    <col min="4" max="4" width="12.6640625" style="4" customWidth="1"/>
    <col min="5" max="5" width="15.6640625" style="4" customWidth="1"/>
    <col min="6" max="6" width="9.6640625" style="4" customWidth="1"/>
    <col min="7" max="8" width="15.6640625" style="4" customWidth="1"/>
    <col min="9" max="9" width="13.1640625" style="4" customWidth="1"/>
    <col min="10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5"/>
      <c r="K2" s="5"/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4.9" customHeight="1">
      <c r="A3" s="26" t="s">
        <v>1</v>
      </c>
      <c r="B3" s="26" t="s">
        <v>28</v>
      </c>
      <c r="C3" s="26" t="s">
        <v>2</v>
      </c>
      <c r="D3" s="26" t="s">
        <v>3</v>
      </c>
      <c r="E3" s="26" t="s">
        <v>28</v>
      </c>
      <c r="F3" s="26" t="s">
        <v>28</v>
      </c>
      <c r="G3" s="26" t="s">
        <v>28</v>
      </c>
      <c r="H3" s="26" t="s">
        <v>28</v>
      </c>
      <c r="I3" s="26" t="s">
        <v>28</v>
      </c>
    </row>
    <row r="4" spans="1:29" ht="27.6" customHeight="1">
      <c r="A4" s="26" t="s">
        <v>28</v>
      </c>
      <c r="B4" s="26" t="s">
        <v>28</v>
      </c>
      <c r="C4" s="26" t="s">
        <v>28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4" t="s">
        <v>28</v>
      </c>
      <c r="K4" s="4" t="s">
        <v>28</v>
      </c>
      <c r="L4" s="4" t="s">
        <v>28</v>
      </c>
      <c r="M4" s="4" t="s">
        <v>28</v>
      </c>
      <c r="N4" s="4" t="s">
        <v>28</v>
      </c>
    </row>
    <row r="5" spans="1:29" ht="12" customHeight="1">
      <c r="A5" s="27" t="s">
        <v>10</v>
      </c>
      <c r="B5" s="7" t="s">
        <v>28</v>
      </c>
      <c r="C5" s="8">
        <v>4983</v>
      </c>
      <c r="D5" s="8">
        <v>293</v>
      </c>
      <c r="E5" s="8">
        <v>2505</v>
      </c>
      <c r="F5" s="8">
        <v>1634</v>
      </c>
      <c r="G5" s="8">
        <v>114</v>
      </c>
      <c r="H5" s="8">
        <v>155</v>
      </c>
      <c r="I5" s="8">
        <v>282</v>
      </c>
    </row>
    <row r="6" spans="1:29" ht="12" customHeight="1">
      <c r="A6" s="24" t="s">
        <v>28</v>
      </c>
      <c r="B6" s="9" t="s">
        <v>11</v>
      </c>
      <c r="C6" s="10">
        <v>14</v>
      </c>
      <c r="D6" s="10">
        <v>2</v>
      </c>
      <c r="E6" s="10">
        <v>1</v>
      </c>
      <c r="F6" s="10">
        <v>4</v>
      </c>
      <c r="G6" s="10" t="s">
        <v>41</v>
      </c>
      <c r="H6" s="10" t="s">
        <v>41</v>
      </c>
      <c r="I6" s="10">
        <v>7</v>
      </c>
      <c r="J6" s="4" t="s">
        <v>28</v>
      </c>
      <c r="K6" s="4" t="s">
        <v>28</v>
      </c>
      <c r="M6" s="4" t="s">
        <v>28</v>
      </c>
      <c r="N6" s="4" t="s">
        <v>28</v>
      </c>
    </row>
    <row r="7" spans="1:29" ht="12" customHeight="1">
      <c r="A7" s="24" t="s">
        <v>28</v>
      </c>
      <c r="B7" s="9" t="s">
        <v>12</v>
      </c>
      <c r="C7" s="10">
        <v>227</v>
      </c>
      <c r="D7" s="10">
        <v>12</v>
      </c>
      <c r="E7" s="10">
        <v>102</v>
      </c>
      <c r="F7" s="10">
        <v>85</v>
      </c>
      <c r="G7" s="10">
        <v>4</v>
      </c>
      <c r="H7" s="10">
        <v>8</v>
      </c>
      <c r="I7" s="10">
        <v>16</v>
      </c>
      <c r="J7" s="4" t="s">
        <v>28</v>
      </c>
      <c r="K7" s="4" t="s">
        <v>28</v>
      </c>
      <c r="M7" s="4" t="s">
        <v>28</v>
      </c>
      <c r="N7" s="4" t="s">
        <v>28</v>
      </c>
    </row>
    <row r="8" spans="1:29" ht="12" customHeight="1">
      <c r="A8" s="24" t="s">
        <v>28</v>
      </c>
      <c r="B8" s="9" t="s">
        <v>13</v>
      </c>
      <c r="C8" s="10">
        <v>597</v>
      </c>
      <c r="D8" s="10">
        <v>42</v>
      </c>
      <c r="E8" s="10">
        <v>303</v>
      </c>
      <c r="F8" s="10">
        <v>182</v>
      </c>
      <c r="G8" s="10">
        <v>10</v>
      </c>
      <c r="H8" s="10">
        <v>20</v>
      </c>
      <c r="I8" s="10">
        <v>40</v>
      </c>
      <c r="J8" s="4" t="s">
        <v>28</v>
      </c>
      <c r="K8" s="4" t="s">
        <v>28</v>
      </c>
      <c r="M8" s="4" t="s">
        <v>28</v>
      </c>
      <c r="N8" s="4" t="s">
        <v>28</v>
      </c>
    </row>
    <row r="9" spans="1:29" ht="12" customHeight="1">
      <c r="A9" s="24" t="s">
        <v>28</v>
      </c>
      <c r="B9" s="9" t="s">
        <v>14</v>
      </c>
      <c r="C9" s="10">
        <v>638</v>
      </c>
      <c r="D9" s="10">
        <v>45</v>
      </c>
      <c r="E9" s="10">
        <v>318</v>
      </c>
      <c r="F9" s="10">
        <v>213</v>
      </c>
      <c r="G9" s="10">
        <v>12</v>
      </c>
      <c r="H9" s="10">
        <v>17</v>
      </c>
      <c r="I9" s="10">
        <v>33</v>
      </c>
      <c r="J9" s="4" t="s">
        <v>28</v>
      </c>
      <c r="K9" s="4" t="s">
        <v>28</v>
      </c>
      <c r="M9" s="4" t="s">
        <v>28</v>
      </c>
      <c r="N9" s="4" t="s">
        <v>28</v>
      </c>
    </row>
    <row r="10" spans="1:29" ht="12" customHeight="1">
      <c r="A10" s="24" t="s">
        <v>28</v>
      </c>
      <c r="B10" s="9" t="s">
        <v>15</v>
      </c>
      <c r="C10" s="10">
        <v>612</v>
      </c>
      <c r="D10" s="10">
        <v>31</v>
      </c>
      <c r="E10" s="10">
        <v>330</v>
      </c>
      <c r="F10" s="10">
        <v>183</v>
      </c>
      <c r="G10" s="10">
        <v>11</v>
      </c>
      <c r="H10" s="10">
        <v>23</v>
      </c>
      <c r="I10" s="10">
        <v>34</v>
      </c>
      <c r="J10" s="4" t="s">
        <v>28</v>
      </c>
      <c r="K10" s="4" t="s">
        <v>28</v>
      </c>
      <c r="M10" s="4" t="s">
        <v>28</v>
      </c>
      <c r="N10" s="4" t="s">
        <v>28</v>
      </c>
    </row>
    <row r="11" spans="1:29" ht="12" customHeight="1">
      <c r="A11" s="24" t="s">
        <v>28</v>
      </c>
      <c r="B11" s="9" t="s">
        <v>16</v>
      </c>
      <c r="C11" s="10">
        <v>584</v>
      </c>
      <c r="D11" s="10">
        <v>41</v>
      </c>
      <c r="E11" s="10">
        <v>287</v>
      </c>
      <c r="F11" s="10">
        <v>198</v>
      </c>
      <c r="G11" s="10">
        <v>15</v>
      </c>
      <c r="H11" s="10">
        <v>18</v>
      </c>
      <c r="I11" s="10">
        <v>25</v>
      </c>
      <c r="J11" s="4" t="s">
        <v>28</v>
      </c>
      <c r="K11" s="4" t="s">
        <v>28</v>
      </c>
      <c r="M11" s="4" t="s">
        <v>28</v>
      </c>
      <c r="N11" s="4" t="s">
        <v>28</v>
      </c>
    </row>
    <row r="12" spans="1:29" ht="12" customHeight="1">
      <c r="A12" s="24" t="s">
        <v>28</v>
      </c>
      <c r="B12" s="9" t="s">
        <v>17</v>
      </c>
      <c r="C12" s="10">
        <v>637</v>
      </c>
      <c r="D12" s="10">
        <v>36</v>
      </c>
      <c r="E12" s="10">
        <v>340</v>
      </c>
      <c r="F12" s="10">
        <v>195</v>
      </c>
      <c r="G12" s="10">
        <v>17</v>
      </c>
      <c r="H12" s="10">
        <v>17</v>
      </c>
      <c r="I12" s="10">
        <v>32</v>
      </c>
      <c r="J12" s="4" t="s">
        <v>28</v>
      </c>
      <c r="K12" s="4" t="s">
        <v>28</v>
      </c>
      <c r="M12" s="4" t="s">
        <v>28</v>
      </c>
      <c r="N12" s="4" t="s">
        <v>28</v>
      </c>
    </row>
    <row r="13" spans="1:29" ht="12" customHeight="1">
      <c r="A13" s="24" t="s">
        <v>28</v>
      </c>
      <c r="B13" s="9" t="s">
        <v>18</v>
      </c>
      <c r="C13" s="10">
        <v>451</v>
      </c>
      <c r="D13" s="10">
        <v>22</v>
      </c>
      <c r="E13" s="10">
        <v>253</v>
      </c>
      <c r="F13" s="10">
        <v>137</v>
      </c>
      <c r="G13" s="10">
        <v>10</v>
      </c>
      <c r="H13" s="10">
        <v>9</v>
      </c>
      <c r="I13" s="10">
        <v>20</v>
      </c>
      <c r="J13" s="4" t="s">
        <v>28</v>
      </c>
      <c r="K13" s="4" t="s">
        <v>28</v>
      </c>
      <c r="M13" s="4" t="s">
        <v>28</v>
      </c>
      <c r="N13" s="4" t="s">
        <v>28</v>
      </c>
    </row>
    <row r="14" spans="1:29" ht="12" customHeight="1">
      <c r="A14" s="24" t="s">
        <v>28</v>
      </c>
      <c r="B14" s="9" t="s">
        <v>19</v>
      </c>
      <c r="C14" s="10">
        <v>356</v>
      </c>
      <c r="D14" s="10">
        <v>13</v>
      </c>
      <c r="E14" s="10">
        <v>191</v>
      </c>
      <c r="F14" s="10">
        <v>108</v>
      </c>
      <c r="G14" s="10">
        <v>14</v>
      </c>
      <c r="H14" s="10">
        <v>16</v>
      </c>
      <c r="I14" s="10">
        <v>14</v>
      </c>
      <c r="J14" s="4" t="s">
        <v>28</v>
      </c>
      <c r="K14" s="4" t="s">
        <v>28</v>
      </c>
      <c r="M14" s="4" t="s">
        <v>28</v>
      </c>
      <c r="N14" s="4" t="s">
        <v>28</v>
      </c>
    </row>
    <row r="15" spans="1:29" ht="12" customHeight="1">
      <c r="A15" s="24" t="s">
        <v>28</v>
      </c>
      <c r="B15" s="9" t="s">
        <v>20</v>
      </c>
      <c r="C15" s="10">
        <v>356</v>
      </c>
      <c r="D15" s="10">
        <v>17</v>
      </c>
      <c r="E15" s="10">
        <v>192</v>
      </c>
      <c r="F15" s="10">
        <v>109</v>
      </c>
      <c r="G15" s="10">
        <v>8</v>
      </c>
      <c r="H15" s="10">
        <v>9</v>
      </c>
      <c r="I15" s="10">
        <v>21</v>
      </c>
      <c r="J15" s="4" t="s">
        <v>28</v>
      </c>
      <c r="K15" s="4" t="s">
        <v>28</v>
      </c>
      <c r="M15" s="4" t="s">
        <v>28</v>
      </c>
      <c r="N15" s="4" t="s">
        <v>28</v>
      </c>
    </row>
    <row r="16" spans="1:29" ht="12" customHeight="1">
      <c r="A16" s="24" t="s">
        <v>28</v>
      </c>
      <c r="B16" s="9" t="s">
        <v>21</v>
      </c>
      <c r="C16" s="10">
        <v>245</v>
      </c>
      <c r="D16" s="10">
        <v>15</v>
      </c>
      <c r="E16" s="10">
        <v>128</v>
      </c>
      <c r="F16" s="10">
        <v>74</v>
      </c>
      <c r="G16" s="10">
        <v>7</v>
      </c>
      <c r="H16" s="10">
        <v>5</v>
      </c>
      <c r="I16" s="10">
        <v>16</v>
      </c>
      <c r="J16" s="4" t="s">
        <v>28</v>
      </c>
      <c r="K16" s="4" t="s">
        <v>28</v>
      </c>
      <c r="M16" s="4" t="s">
        <v>28</v>
      </c>
      <c r="N16" s="4" t="s">
        <v>28</v>
      </c>
    </row>
    <row r="17" spans="1:14" ht="12" customHeight="1">
      <c r="A17" s="24" t="s">
        <v>28</v>
      </c>
      <c r="B17" s="9" t="s">
        <v>22</v>
      </c>
      <c r="C17" s="10">
        <v>147</v>
      </c>
      <c r="D17" s="10">
        <v>9</v>
      </c>
      <c r="E17" s="10">
        <v>43</v>
      </c>
      <c r="F17" s="10">
        <v>74</v>
      </c>
      <c r="G17" s="10">
        <v>4</v>
      </c>
      <c r="H17" s="10">
        <v>9</v>
      </c>
      <c r="I17" s="10">
        <v>8</v>
      </c>
      <c r="J17" s="4" t="s">
        <v>28</v>
      </c>
      <c r="K17" s="4" t="s">
        <v>28</v>
      </c>
      <c r="M17" s="4" t="s">
        <v>28</v>
      </c>
      <c r="N17" s="4" t="s">
        <v>28</v>
      </c>
    </row>
    <row r="18" spans="1:14" ht="12" customHeight="1">
      <c r="A18" s="24" t="s">
        <v>28</v>
      </c>
      <c r="B18" s="9" t="s">
        <v>23</v>
      </c>
      <c r="C18" s="10">
        <v>67</v>
      </c>
      <c r="D18" s="10">
        <v>6</v>
      </c>
      <c r="E18" s="10">
        <v>11</v>
      </c>
      <c r="F18" s="10">
        <v>40</v>
      </c>
      <c r="G18" s="10">
        <v>1</v>
      </c>
      <c r="H18" s="10">
        <v>2</v>
      </c>
      <c r="I18" s="10">
        <v>7</v>
      </c>
      <c r="J18" s="4" t="s">
        <v>28</v>
      </c>
      <c r="K18" s="4" t="s">
        <v>28</v>
      </c>
      <c r="M18" s="4" t="s">
        <v>28</v>
      </c>
      <c r="N18" s="4" t="s">
        <v>28</v>
      </c>
    </row>
    <row r="19" spans="1:14" ht="12" customHeight="1">
      <c r="A19" s="24" t="s">
        <v>28</v>
      </c>
      <c r="B19" s="9" t="s">
        <v>24</v>
      </c>
      <c r="C19" s="10">
        <v>28</v>
      </c>
      <c r="D19" s="10">
        <v>1</v>
      </c>
      <c r="E19" s="10">
        <v>3</v>
      </c>
      <c r="F19" s="10">
        <v>17</v>
      </c>
      <c r="G19" s="10" t="s">
        <v>41</v>
      </c>
      <c r="H19" s="10">
        <v>1</v>
      </c>
      <c r="I19" s="10">
        <v>6</v>
      </c>
      <c r="J19" s="4" t="s">
        <v>28</v>
      </c>
      <c r="K19" s="4" t="s">
        <v>28</v>
      </c>
      <c r="M19" s="4" t="s">
        <v>28</v>
      </c>
      <c r="N19" s="4" t="s">
        <v>28</v>
      </c>
    </row>
    <row r="20" spans="1:14" ht="12" customHeight="1">
      <c r="A20" s="24" t="s">
        <v>28</v>
      </c>
      <c r="B20" s="9" t="s">
        <v>25</v>
      </c>
      <c r="C20" s="10">
        <v>24</v>
      </c>
      <c r="D20" s="10">
        <v>1</v>
      </c>
      <c r="E20" s="10">
        <v>3</v>
      </c>
      <c r="F20" s="10">
        <v>15</v>
      </c>
      <c r="G20" s="10">
        <v>1</v>
      </c>
      <c r="H20" s="10">
        <v>1</v>
      </c>
      <c r="I20" s="10">
        <v>3</v>
      </c>
      <c r="J20" s="4" t="s">
        <v>28</v>
      </c>
      <c r="K20" s="4" t="s">
        <v>28</v>
      </c>
      <c r="M20" s="4" t="s">
        <v>28</v>
      </c>
      <c r="N20" s="4" t="s">
        <v>28</v>
      </c>
    </row>
    <row r="21" spans="1:14" ht="12" customHeight="1">
      <c r="A21" s="23" t="s">
        <v>26</v>
      </c>
      <c r="B21" s="11" t="s">
        <v>28</v>
      </c>
      <c r="C21" s="8">
        <v>1793</v>
      </c>
      <c r="D21" s="8">
        <v>259</v>
      </c>
      <c r="E21" s="8">
        <v>774</v>
      </c>
      <c r="F21" s="8">
        <v>532</v>
      </c>
      <c r="G21" s="8">
        <v>32</v>
      </c>
      <c r="H21" s="8">
        <v>56</v>
      </c>
      <c r="I21" s="8">
        <v>140</v>
      </c>
    </row>
    <row r="22" spans="1:14" ht="12" customHeight="1">
      <c r="A22" s="24" t="s">
        <v>28</v>
      </c>
      <c r="B22" s="9" t="s">
        <v>11</v>
      </c>
      <c r="C22" s="10">
        <v>6</v>
      </c>
      <c r="D22" s="10">
        <v>2</v>
      </c>
      <c r="E22" s="10" t="s">
        <v>41</v>
      </c>
      <c r="F22" s="10">
        <v>1</v>
      </c>
      <c r="G22" s="10" t="s">
        <v>41</v>
      </c>
      <c r="H22" s="10" t="s">
        <v>41</v>
      </c>
      <c r="I22" s="10">
        <v>3</v>
      </c>
      <c r="J22" s="4" t="s">
        <v>28</v>
      </c>
      <c r="K22" s="4" t="s">
        <v>28</v>
      </c>
      <c r="M22" s="4" t="s">
        <v>28</v>
      </c>
      <c r="N22" s="4" t="s">
        <v>28</v>
      </c>
    </row>
    <row r="23" spans="1:14" ht="12" customHeight="1">
      <c r="A23" s="24" t="s">
        <v>28</v>
      </c>
      <c r="B23" s="9" t="s">
        <v>12</v>
      </c>
      <c r="C23" s="10">
        <v>65</v>
      </c>
      <c r="D23" s="10">
        <v>8</v>
      </c>
      <c r="E23" s="10">
        <v>16</v>
      </c>
      <c r="F23" s="10">
        <v>31</v>
      </c>
      <c r="G23" s="10">
        <v>2</v>
      </c>
      <c r="H23" s="10">
        <v>1</v>
      </c>
      <c r="I23" s="10">
        <v>7</v>
      </c>
      <c r="J23" s="4" t="s">
        <v>28</v>
      </c>
      <c r="K23" s="4" t="s">
        <v>28</v>
      </c>
      <c r="M23" s="4" t="s">
        <v>28</v>
      </c>
      <c r="N23" s="4" t="s">
        <v>28</v>
      </c>
    </row>
    <row r="24" spans="1:14" ht="12" customHeight="1">
      <c r="A24" s="24" t="s">
        <v>28</v>
      </c>
      <c r="B24" s="9" t="s">
        <v>13</v>
      </c>
      <c r="C24" s="10">
        <v>218</v>
      </c>
      <c r="D24" s="10">
        <v>38</v>
      </c>
      <c r="E24" s="10">
        <v>76</v>
      </c>
      <c r="F24" s="10">
        <v>64</v>
      </c>
      <c r="G24" s="10">
        <v>6</v>
      </c>
      <c r="H24" s="10">
        <v>10</v>
      </c>
      <c r="I24" s="10">
        <v>24</v>
      </c>
      <c r="J24" s="4" t="s">
        <v>28</v>
      </c>
      <c r="K24" s="4" t="s">
        <v>28</v>
      </c>
      <c r="M24" s="4" t="s">
        <v>28</v>
      </c>
      <c r="N24" s="4" t="s">
        <v>28</v>
      </c>
    </row>
    <row r="25" spans="1:14" ht="12" customHeight="1">
      <c r="A25" s="24" t="s">
        <v>28</v>
      </c>
      <c r="B25" s="9" t="s">
        <v>14</v>
      </c>
      <c r="C25" s="10">
        <v>232</v>
      </c>
      <c r="D25" s="10">
        <v>42</v>
      </c>
      <c r="E25" s="10">
        <v>91</v>
      </c>
      <c r="F25" s="10">
        <v>80</v>
      </c>
      <c r="G25" s="10">
        <v>2</v>
      </c>
      <c r="H25" s="10">
        <v>5</v>
      </c>
      <c r="I25" s="10">
        <v>12</v>
      </c>
      <c r="J25" s="4" t="s">
        <v>28</v>
      </c>
      <c r="K25" s="4" t="s">
        <v>28</v>
      </c>
      <c r="M25" s="4" t="s">
        <v>28</v>
      </c>
      <c r="N25" s="4" t="s">
        <v>28</v>
      </c>
    </row>
    <row r="26" spans="1:14" ht="12" customHeight="1">
      <c r="A26" s="24" t="s">
        <v>28</v>
      </c>
      <c r="B26" s="9" t="s">
        <v>15</v>
      </c>
      <c r="C26" s="10">
        <v>226</v>
      </c>
      <c r="D26" s="10">
        <v>30</v>
      </c>
      <c r="E26" s="10">
        <v>93</v>
      </c>
      <c r="F26" s="10">
        <v>68</v>
      </c>
      <c r="G26" s="10">
        <v>5</v>
      </c>
      <c r="H26" s="10">
        <v>12</v>
      </c>
      <c r="I26" s="10">
        <v>18</v>
      </c>
      <c r="J26" s="4" t="s">
        <v>28</v>
      </c>
      <c r="K26" s="4" t="s">
        <v>28</v>
      </c>
      <c r="M26" s="4" t="s">
        <v>28</v>
      </c>
      <c r="N26" s="4" t="s">
        <v>28</v>
      </c>
    </row>
    <row r="27" spans="1:14" ht="12" customHeight="1">
      <c r="A27" s="24" t="s">
        <v>28</v>
      </c>
      <c r="B27" s="9" t="s">
        <v>16</v>
      </c>
      <c r="C27" s="10">
        <v>211</v>
      </c>
      <c r="D27" s="10">
        <v>34</v>
      </c>
      <c r="E27" s="10">
        <v>85</v>
      </c>
      <c r="F27" s="10">
        <v>71</v>
      </c>
      <c r="G27" s="10">
        <v>1</v>
      </c>
      <c r="H27" s="10">
        <v>7</v>
      </c>
      <c r="I27" s="10">
        <v>13</v>
      </c>
      <c r="J27" s="4" t="s">
        <v>28</v>
      </c>
      <c r="K27" s="4" t="s">
        <v>28</v>
      </c>
      <c r="M27" s="4" t="s">
        <v>28</v>
      </c>
      <c r="N27" s="4" t="s">
        <v>28</v>
      </c>
    </row>
    <row r="28" spans="1:14" ht="12" customHeight="1">
      <c r="A28" s="24" t="s">
        <v>28</v>
      </c>
      <c r="B28" s="9" t="s">
        <v>17</v>
      </c>
      <c r="C28" s="10">
        <v>236</v>
      </c>
      <c r="D28" s="10">
        <v>33</v>
      </c>
      <c r="E28" s="10">
        <v>122</v>
      </c>
      <c r="F28" s="10">
        <v>60</v>
      </c>
      <c r="G28" s="10">
        <v>3</v>
      </c>
      <c r="H28" s="10">
        <v>1</v>
      </c>
      <c r="I28" s="10">
        <v>17</v>
      </c>
      <c r="J28" s="4" t="s">
        <v>28</v>
      </c>
      <c r="K28" s="4" t="s">
        <v>28</v>
      </c>
      <c r="M28" s="4" t="s">
        <v>28</v>
      </c>
      <c r="N28" s="4" t="s">
        <v>28</v>
      </c>
    </row>
    <row r="29" spans="1:14" ht="12" customHeight="1">
      <c r="A29" s="24" t="s">
        <v>28</v>
      </c>
      <c r="B29" s="9" t="s">
        <v>18</v>
      </c>
      <c r="C29" s="10">
        <v>187</v>
      </c>
      <c r="D29" s="10">
        <v>22</v>
      </c>
      <c r="E29" s="10">
        <v>103</v>
      </c>
      <c r="F29" s="10">
        <v>42</v>
      </c>
      <c r="G29" s="10">
        <v>4</v>
      </c>
      <c r="H29" s="10">
        <v>4</v>
      </c>
      <c r="I29" s="10">
        <v>12</v>
      </c>
      <c r="J29" s="4" t="s">
        <v>28</v>
      </c>
      <c r="K29" s="4" t="s">
        <v>28</v>
      </c>
      <c r="M29" s="4" t="s">
        <v>28</v>
      </c>
      <c r="N29" s="4" t="s">
        <v>28</v>
      </c>
    </row>
    <row r="30" spans="1:14" ht="12" customHeight="1">
      <c r="A30" s="24" t="s">
        <v>28</v>
      </c>
      <c r="B30" s="9" t="s">
        <v>19</v>
      </c>
      <c r="C30" s="10">
        <v>126</v>
      </c>
      <c r="D30" s="10">
        <v>8</v>
      </c>
      <c r="E30" s="10">
        <v>72</v>
      </c>
      <c r="F30" s="10">
        <v>32</v>
      </c>
      <c r="G30" s="10">
        <v>6</v>
      </c>
      <c r="H30" s="10">
        <v>3</v>
      </c>
      <c r="I30" s="10">
        <v>5</v>
      </c>
      <c r="J30" s="4" t="s">
        <v>28</v>
      </c>
      <c r="K30" s="4" t="s">
        <v>28</v>
      </c>
      <c r="M30" s="4" t="s">
        <v>28</v>
      </c>
      <c r="N30" s="4" t="s">
        <v>28</v>
      </c>
    </row>
    <row r="31" spans="1:14" ht="12" customHeight="1">
      <c r="A31" s="24" t="s">
        <v>28</v>
      </c>
      <c r="B31" s="9" t="s">
        <v>20</v>
      </c>
      <c r="C31" s="10">
        <v>132</v>
      </c>
      <c r="D31" s="10">
        <v>15</v>
      </c>
      <c r="E31" s="10">
        <v>72</v>
      </c>
      <c r="F31" s="10">
        <v>26</v>
      </c>
      <c r="G31" s="10">
        <v>1</v>
      </c>
      <c r="H31" s="10">
        <v>5</v>
      </c>
      <c r="I31" s="10">
        <v>13</v>
      </c>
      <c r="J31" s="4" t="s">
        <v>28</v>
      </c>
      <c r="K31" s="4" t="s">
        <v>28</v>
      </c>
      <c r="M31" s="4" t="s">
        <v>28</v>
      </c>
      <c r="N31" s="4" t="s">
        <v>28</v>
      </c>
    </row>
    <row r="32" spans="1:14" ht="12" customHeight="1">
      <c r="A32" s="24" t="s">
        <v>28</v>
      </c>
      <c r="B32" s="9" t="s">
        <v>21</v>
      </c>
      <c r="C32" s="10">
        <v>84</v>
      </c>
      <c r="D32" s="10">
        <v>13</v>
      </c>
      <c r="E32" s="10">
        <v>32</v>
      </c>
      <c r="F32" s="10">
        <v>31</v>
      </c>
      <c r="G32" s="10" t="s">
        <v>41</v>
      </c>
      <c r="H32" s="10">
        <v>2</v>
      </c>
      <c r="I32" s="10">
        <v>6</v>
      </c>
      <c r="J32" s="4" t="s">
        <v>28</v>
      </c>
      <c r="K32" s="4" t="s">
        <v>28</v>
      </c>
      <c r="M32" s="4" t="s">
        <v>28</v>
      </c>
      <c r="N32" s="4" t="s">
        <v>28</v>
      </c>
    </row>
    <row r="33" spans="1:14" ht="12" customHeight="1">
      <c r="A33" s="24" t="s">
        <v>28</v>
      </c>
      <c r="B33" s="9" t="s">
        <v>22</v>
      </c>
      <c r="C33" s="10">
        <v>36</v>
      </c>
      <c r="D33" s="10">
        <v>8</v>
      </c>
      <c r="E33" s="10">
        <v>9</v>
      </c>
      <c r="F33" s="10">
        <v>12</v>
      </c>
      <c r="G33" s="10">
        <v>1</v>
      </c>
      <c r="H33" s="10">
        <v>4</v>
      </c>
      <c r="I33" s="10">
        <v>2</v>
      </c>
      <c r="J33" s="4" t="s">
        <v>28</v>
      </c>
      <c r="K33" s="4" t="s">
        <v>28</v>
      </c>
      <c r="M33" s="4" t="s">
        <v>28</v>
      </c>
      <c r="N33" s="4" t="s">
        <v>28</v>
      </c>
    </row>
    <row r="34" spans="1:14" ht="12" customHeight="1">
      <c r="A34" s="24" t="s">
        <v>28</v>
      </c>
      <c r="B34" s="9" t="s">
        <v>23</v>
      </c>
      <c r="C34" s="10">
        <v>22</v>
      </c>
      <c r="D34" s="10">
        <v>4</v>
      </c>
      <c r="E34" s="10">
        <v>2</v>
      </c>
      <c r="F34" s="10">
        <v>10</v>
      </c>
      <c r="G34" s="10">
        <v>1</v>
      </c>
      <c r="H34" s="10">
        <v>1</v>
      </c>
      <c r="I34" s="10">
        <v>4</v>
      </c>
      <c r="J34" s="4" t="s">
        <v>28</v>
      </c>
      <c r="K34" s="4" t="s">
        <v>28</v>
      </c>
      <c r="M34" s="4" t="s">
        <v>28</v>
      </c>
      <c r="N34" s="4" t="s">
        <v>28</v>
      </c>
    </row>
    <row r="35" spans="1:14" ht="12" customHeight="1">
      <c r="A35" s="24" t="s">
        <v>28</v>
      </c>
      <c r="B35" s="9" t="s">
        <v>24</v>
      </c>
      <c r="C35" s="10">
        <v>9</v>
      </c>
      <c r="D35" s="10">
        <v>1</v>
      </c>
      <c r="E35" s="10">
        <v>1</v>
      </c>
      <c r="F35" s="10">
        <v>2</v>
      </c>
      <c r="G35" s="10" t="s">
        <v>41</v>
      </c>
      <c r="H35" s="10">
        <v>1</v>
      </c>
      <c r="I35" s="10">
        <v>4</v>
      </c>
      <c r="J35" s="4" t="s">
        <v>28</v>
      </c>
      <c r="K35" s="4" t="s">
        <v>28</v>
      </c>
      <c r="M35" s="4" t="s">
        <v>28</v>
      </c>
      <c r="N35" s="4" t="s">
        <v>28</v>
      </c>
    </row>
    <row r="36" spans="1:14" ht="12" customHeight="1">
      <c r="A36" s="24" t="s">
        <v>28</v>
      </c>
      <c r="B36" s="9" t="s">
        <v>25</v>
      </c>
      <c r="C36" s="10">
        <v>3</v>
      </c>
      <c r="D36" s="10">
        <v>1</v>
      </c>
      <c r="E36" s="10" t="s">
        <v>41</v>
      </c>
      <c r="F36" s="10">
        <v>2</v>
      </c>
      <c r="G36" s="10" t="s">
        <v>41</v>
      </c>
      <c r="H36" s="10" t="s">
        <v>41</v>
      </c>
      <c r="I36" s="10" t="s">
        <v>41</v>
      </c>
      <c r="J36" s="4" t="s">
        <v>28</v>
      </c>
      <c r="K36" s="4" t="s">
        <v>28</v>
      </c>
      <c r="M36" s="4" t="s">
        <v>28</v>
      </c>
      <c r="N36" s="4" t="s">
        <v>28</v>
      </c>
    </row>
    <row r="37" spans="1:14" ht="12" customHeight="1">
      <c r="A37" s="23" t="s">
        <v>27</v>
      </c>
      <c r="B37" s="11" t="s">
        <v>28</v>
      </c>
      <c r="C37" s="8">
        <v>3190</v>
      </c>
      <c r="D37" s="8">
        <v>34</v>
      </c>
      <c r="E37" s="8">
        <v>1731</v>
      </c>
      <c r="F37" s="8">
        <v>1102</v>
      </c>
      <c r="G37" s="8">
        <v>82</v>
      </c>
      <c r="H37" s="8">
        <v>99</v>
      </c>
      <c r="I37" s="8">
        <v>142</v>
      </c>
    </row>
    <row r="38" spans="1:14" ht="12" customHeight="1">
      <c r="A38" s="24" t="s">
        <v>28</v>
      </c>
      <c r="B38" s="9" t="s">
        <v>11</v>
      </c>
      <c r="C38" s="10">
        <v>8</v>
      </c>
      <c r="D38" s="10" t="s">
        <v>41</v>
      </c>
      <c r="E38" s="10">
        <v>1</v>
      </c>
      <c r="F38" s="10">
        <v>3</v>
      </c>
      <c r="G38" s="10" t="s">
        <v>41</v>
      </c>
      <c r="H38" s="10" t="s">
        <v>41</v>
      </c>
      <c r="I38" s="10">
        <v>4</v>
      </c>
      <c r="J38" s="4" t="s">
        <v>28</v>
      </c>
      <c r="K38" s="4" t="s">
        <v>28</v>
      </c>
      <c r="M38" s="4" t="s">
        <v>28</v>
      </c>
      <c r="N38" s="4" t="s">
        <v>28</v>
      </c>
    </row>
    <row r="39" spans="1:14" ht="12" customHeight="1">
      <c r="A39" s="24" t="s">
        <v>28</v>
      </c>
      <c r="B39" s="9" t="s">
        <v>12</v>
      </c>
      <c r="C39" s="10">
        <v>162</v>
      </c>
      <c r="D39" s="10">
        <v>4</v>
      </c>
      <c r="E39" s="10">
        <v>86</v>
      </c>
      <c r="F39" s="10">
        <v>54</v>
      </c>
      <c r="G39" s="10">
        <v>2</v>
      </c>
      <c r="H39" s="10">
        <v>7</v>
      </c>
      <c r="I39" s="10">
        <v>9</v>
      </c>
      <c r="J39" s="4" t="s">
        <v>28</v>
      </c>
      <c r="K39" s="4" t="s">
        <v>28</v>
      </c>
      <c r="M39" s="4" t="s">
        <v>28</v>
      </c>
      <c r="N39" s="4" t="s">
        <v>28</v>
      </c>
    </row>
    <row r="40" spans="1:14" ht="12" customHeight="1">
      <c r="A40" s="24" t="s">
        <v>28</v>
      </c>
      <c r="B40" s="9" t="s">
        <v>13</v>
      </c>
      <c r="C40" s="10">
        <v>379</v>
      </c>
      <c r="D40" s="10">
        <v>4</v>
      </c>
      <c r="E40" s="10">
        <v>227</v>
      </c>
      <c r="F40" s="10">
        <v>118</v>
      </c>
      <c r="G40" s="10">
        <v>4</v>
      </c>
      <c r="H40" s="10">
        <v>10</v>
      </c>
      <c r="I40" s="10">
        <v>16</v>
      </c>
      <c r="J40" s="4" t="s">
        <v>28</v>
      </c>
      <c r="K40" s="4" t="s">
        <v>28</v>
      </c>
      <c r="M40" s="4" t="s">
        <v>28</v>
      </c>
      <c r="N40" s="4" t="s">
        <v>28</v>
      </c>
    </row>
    <row r="41" spans="1:14" ht="12" customHeight="1">
      <c r="A41" s="24" t="s">
        <v>28</v>
      </c>
      <c r="B41" s="9" t="s">
        <v>14</v>
      </c>
      <c r="C41" s="10">
        <v>406</v>
      </c>
      <c r="D41" s="10">
        <v>3</v>
      </c>
      <c r="E41" s="10">
        <v>227</v>
      </c>
      <c r="F41" s="10">
        <v>133</v>
      </c>
      <c r="G41" s="10">
        <v>10</v>
      </c>
      <c r="H41" s="10">
        <v>12</v>
      </c>
      <c r="I41" s="10">
        <v>21</v>
      </c>
      <c r="J41" s="4" t="s">
        <v>28</v>
      </c>
      <c r="K41" s="4" t="s">
        <v>28</v>
      </c>
      <c r="M41" s="4" t="s">
        <v>28</v>
      </c>
      <c r="N41" s="4" t="s">
        <v>28</v>
      </c>
    </row>
    <row r="42" spans="1:14" ht="12" customHeight="1">
      <c r="A42" s="24" t="s">
        <v>28</v>
      </c>
      <c r="B42" s="9" t="s">
        <v>15</v>
      </c>
      <c r="C42" s="10">
        <v>386</v>
      </c>
      <c r="D42" s="10">
        <v>1</v>
      </c>
      <c r="E42" s="10">
        <v>237</v>
      </c>
      <c r="F42" s="10">
        <v>115</v>
      </c>
      <c r="G42" s="10">
        <v>6</v>
      </c>
      <c r="H42" s="10">
        <v>11</v>
      </c>
      <c r="I42" s="10">
        <v>16</v>
      </c>
      <c r="J42" s="4" t="s">
        <v>28</v>
      </c>
      <c r="K42" s="4" t="s">
        <v>28</v>
      </c>
      <c r="M42" s="4" t="s">
        <v>28</v>
      </c>
      <c r="N42" s="4" t="s">
        <v>28</v>
      </c>
    </row>
    <row r="43" spans="1:14" ht="12" customHeight="1">
      <c r="A43" s="24" t="s">
        <v>28</v>
      </c>
      <c r="B43" s="9" t="s">
        <v>16</v>
      </c>
      <c r="C43" s="10">
        <v>373</v>
      </c>
      <c r="D43" s="10">
        <v>7</v>
      </c>
      <c r="E43" s="10">
        <v>202</v>
      </c>
      <c r="F43" s="10">
        <v>127</v>
      </c>
      <c r="G43" s="10">
        <v>14</v>
      </c>
      <c r="H43" s="10">
        <v>11</v>
      </c>
      <c r="I43" s="10">
        <v>12</v>
      </c>
      <c r="J43" s="4" t="s">
        <v>28</v>
      </c>
      <c r="K43" s="4" t="s">
        <v>28</v>
      </c>
      <c r="M43" s="4" t="s">
        <v>28</v>
      </c>
      <c r="N43" s="4" t="s">
        <v>28</v>
      </c>
    </row>
    <row r="44" spans="1:14" ht="12" customHeight="1">
      <c r="A44" s="24" t="s">
        <v>28</v>
      </c>
      <c r="B44" s="9" t="s">
        <v>17</v>
      </c>
      <c r="C44" s="10">
        <v>401</v>
      </c>
      <c r="D44" s="10">
        <v>3</v>
      </c>
      <c r="E44" s="10">
        <v>218</v>
      </c>
      <c r="F44" s="10">
        <v>135</v>
      </c>
      <c r="G44" s="10">
        <v>14</v>
      </c>
      <c r="H44" s="10">
        <v>16</v>
      </c>
      <c r="I44" s="10">
        <v>15</v>
      </c>
      <c r="J44" s="4" t="s">
        <v>28</v>
      </c>
      <c r="K44" s="4" t="s">
        <v>28</v>
      </c>
      <c r="M44" s="4" t="s">
        <v>28</v>
      </c>
      <c r="N44" s="4" t="s">
        <v>28</v>
      </c>
    </row>
    <row r="45" spans="1:14" ht="12" customHeight="1">
      <c r="A45" s="24" t="s">
        <v>28</v>
      </c>
      <c r="B45" s="9" t="s">
        <v>18</v>
      </c>
      <c r="C45" s="10">
        <v>264</v>
      </c>
      <c r="D45" s="10" t="s">
        <v>41</v>
      </c>
      <c r="E45" s="10">
        <v>150</v>
      </c>
      <c r="F45" s="10">
        <v>95</v>
      </c>
      <c r="G45" s="10">
        <v>6</v>
      </c>
      <c r="H45" s="10">
        <v>5</v>
      </c>
      <c r="I45" s="10">
        <v>8</v>
      </c>
      <c r="J45" s="4" t="s">
        <v>28</v>
      </c>
      <c r="K45" s="4" t="s">
        <v>28</v>
      </c>
      <c r="M45" s="4" t="s">
        <v>28</v>
      </c>
      <c r="N45" s="4" t="s">
        <v>28</v>
      </c>
    </row>
    <row r="46" spans="1:14" ht="12" customHeight="1">
      <c r="A46" s="24" t="s">
        <v>28</v>
      </c>
      <c r="B46" s="9" t="s">
        <v>19</v>
      </c>
      <c r="C46" s="10">
        <v>230</v>
      </c>
      <c r="D46" s="10">
        <v>5</v>
      </c>
      <c r="E46" s="10">
        <v>119</v>
      </c>
      <c r="F46" s="10">
        <v>76</v>
      </c>
      <c r="G46" s="10">
        <v>8</v>
      </c>
      <c r="H46" s="10">
        <v>13</v>
      </c>
      <c r="I46" s="10">
        <v>9</v>
      </c>
      <c r="J46" s="4" t="s">
        <v>28</v>
      </c>
      <c r="K46" s="4" t="s">
        <v>28</v>
      </c>
      <c r="M46" s="4" t="s">
        <v>28</v>
      </c>
      <c r="N46" s="4" t="s">
        <v>28</v>
      </c>
    </row>
    <row r="47" spans="1:14" ht="12" customHeight="1">
      <c r="A47" s="24" t="s">
        <v>28</v>
      </c>
      <c r="B47" s="9" t="s">
        <v>20</v>
      </c>
      <c r="C47" s="10">
        <v>224</v>
      </c>
      <c r="D47" s="10">
        <v>2</v>
      </c>
      <c r="E47" s="10">
        <v>120</v>
      </c>
      <c r="F47" s="10">
        <v>83</v>
      </c>
      <c r="G47" s="10">
        <v>7</v>
      </c>
      <c r="H47" s="10">
        <v>4</v>
      </c>
      <c r="I47" s="10">
        <v>8</v>
      </c>
      <c r="J47" s="4" t="s">
        <v>28</v>
      </c>
      <c r="K47" s="4" t="s">
        <v>28</v>
      </c>
      <c r="M47" s="4" t="s">
        <v>28</v>
      </c>
      <c r="N47" s="4" t="s">
        <v>28</v>
      </c>
    </row>
    <row r="48" spans="1:14" ht="12" customHeight="1">
      <c r="A48" s="24" t="s">
        <v>28</v>
      </c>
      <c r="B48" s="9" t="s">
        <v>21</v>
      </c>
      <c r="C48" s="10">
        <v>161</v>
      </c>
      <c r="D48" s="10">
        <v>2</v>
      </c>
      <c r="E48" s="10">
        <v>96</v>
      </c>
      <c r="F48" s="10">
        <v>43</v>
      </c>
      <c r="G48" s="10">
        <v>7</v>
      </c>
      <c r="H48" s="10">
        <v>3</v>
      </c>
      <c r="I48" s="10">
        <v>10</v>
      </c>
      <c r="J48" s="4" t="s">
        <v>28</v>
      </c>
      <c r="K48" s="4" t="s">
        <v>28</v>
      </c>
      <c r="M48" s="4" t="s">
        <v>28</v>
      </c>
      <c r="N48" s="4" t="s">
        <v>28</v>
      </c>
    </row>
    <row r="49" spans="1:29" ht="12" customHeight="1">
      <c r="A49" s="24" t="s">
        <v>28</v>
      </c>
      <c r="B49" s="9" t="s">
        <v>22</v>
      </c>
      <c r="C49" s="10">
        <v>111</v>
      </c>
      <c r="D49" s="10">
        <v>1</v>
      </c>
      <c r="E49" s="10">
        <v>34</v>
      </c>
      <c r="F49" s="10">
        <v>62</v>
      </c>
      <c r="G49" s="10">
        <v>3</v>
      </c>
      <c r="H49" s="10">
        <v>5</v>
      </c>
      <c r="I49" s="10">
        <v>6</v>
      </c>
      <c r="J49" s="4" t="s">
        <v>28</v>
      </c>
      <c r="K49" s="4" t="s">
        <v>28</v>
      </c>
      <c r="M49" s="4" t="s">
        <v>28</v>
      </c>
      <c r="N49" s="4" t="s">
        <v>28</v>
      </c>
    </row>
    <row r="50" spans="1:29" ht="12" customHeight="1">
      <c r="A50" s="24" t="s">
        <v>28</v>
      </c>
      <c r="B50" s="9" t="s">
        <v>23</v>
      </c>
      <c r="C50" s="10">
        <v>45</v>
      </c>
      <c r="D50" s="10">
        <v>2</v>
      </c>
      <c r="E50" s="10">
        <v>9</v>
      </c>
      <c r="F50" s="10">
        <v>30</v>
      </c>
      <c r="G50" s="10" t="s">
        <v>41</v>
      </c>
      <c r="H50" s="10">
        <v>1</v>
      </c>
      <c r="I50" s="10">
        <v>3</v>
      </c>
      <c r="J50" s="4" t="s">
        <v>28</v>
      </c>
      <c r="K50" s="4" t="s">
        <v>28</v>
      </c>
      <c r="M50" s="4" t="s">
        <v>28</v>
      </c>
      <c r="N50" s="4" t="s">
        <v>28</v>
      </c>
    </row>
    <row r="51" spans="1:29" ht="12" customHeight="1">
      <c r="A51" s="24" t="s">
        <v>28</v>
      </c>
      <c r="B51" s="9" t="s">
        <v>24</v>
      </c>
      <c r="C51" s="10">
        <v>19</v>
      </c>
      <c r="D51" s="10" t="s">
        <v>41</v>
      </c>
      <c r="E51" s="10">
        <v>2</v>
      </c>
      <c r="F51" s="10">
        <v>15</v>
      </c>
      <c r="G51" s="10" t="s">
        <v>41</v>
      </c>
      <c r="H51" s="10" t="s">
        <v>41</v>
      </c>
      <c r="I51" s="10">
        <v>2</v>
      </c>
      <c r="J51" s="4" t="s">
        <v>28</v>
      </c>
      <c r="K51" s="4" t="s">
        <v>28</v>
      </c>
      <c r="M51" s="4" t="s">
        <v>28</v>
      </c>
      <c r="N51" s="4" t="s">
        <v>28</v>
      </c>
    </row>
    <row r="52" spans="1:29" ht="12" customHeight="1">
      <c r="A52" s="25" t="s">
        <v>28</v>
      </c>
      <c r="B52" s="12" t="s">
        <v>25</v>
      </c>
      <c r="C52" s="13">
        <v>21</v>
      </c>
      <c r="D52" s="13" t="s">
        <v>41</v>
      </c>
      <c r="E52" s="13">
        <v>3</v>
      </c>
      <c r="F52" s="13">
        <v>13</v>
      </c>
      <c r="G52" s="13">
        <v>1</v>
      </c>
      <c r="H52" s="13">
        <v>1</v>
      </c>
      <c r="I52" s="13">
        <v>3</v>
      </c>
      <c r="J52" s="4" t="s">
        <v>28</v>
      </c>
      <c r="K52" s="4" t="s">
        <v>28</v>
      </c>
      <c r="M52" s="4" t="s">
        <v>28</v>
      </c>
      <c r="N52" s="4" t="s">
        <v>28</v>
      </c>
    </row>
    <row r="53" spans="1:29" ht="24" customHeight="1">
      <c r="A53" s="18" t="s">
        <v>39</v>
      </c>
      <c r="B53" s="16"/>
      <c r="C53" s="16"/>
      <c r="D53" s="16"/>
      <c r="E53" s="16"/>
      <c r="F53" s="16"/>
      <c r="G53" s="16"/>
      <c r="H53" s="16"/>
      <c r="I53" s="19"/>
      <c r="J53" s="5"/>
      <c r="K53" s="5"/>
      <c r="L53" s="5" t="s">
        <v>28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2" customHeight="1">
      <c r="A54" s="20" t="s">
        <v>40</v>
      </c>
      <c r="B54" s="21"/>
      <c r="C54" s="21"/>
      <c r="D54" s="21"/>
      <c r="E54" s="21"/>
      <c r="F54" s="21"/>
      <c r="G54" s="21"/>
      <c r="H54" s="21"/>
      <c r="I54" s="22"/>
      <c r="J54" s="5"/>
      <c r="K54" s="5"/>
      <c r="L54" s="5" t="s">
        <v>28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A55" s="14" t="s">
        <v>28</v>
      </c>
      <c r="B55" s="14" t="s">
        <v>28</v>
      </c>
      <c r="C55" s="14" t="s">
        <v>28</v>
      </c>
      <c r="D55" s="14" t="s">
        <v>28</v>
      </c>
      <c r="E55" s="14" t="s">
        <v>28</v>
      </c>
      <c r="F55" s="14" t="s">
        <v>28</v>
      </c>
      <c r="G55" s="14" t="s">
        <v>28</v>
      </c>
      <c r="H55" s="14" t="s">
        <v>28</v>
      </c>
      <c r="I55" s="14" t="s">
        <v>28</v>
      </c>
      <c r="J55" s="4" t="s">
        <v>28</v>
      </c>
      <c r="K55" s="4" t="s">
        <v>28</v>
      </c>
      <c r="L55" s="4" t="s">
        <v>28</v>
      </c>
      <c r="M55" s="4" t="s">
        <v>28</v>
      </c>
      <c r="N55" s="4" t="s">
        <v>28</v>
      </c>
    </row>
    <row r="56" spans="1:29">
      <c r="A56" s="14"/>
      <c r="B56" s="14"/>
      <c r="C56" s="14"/>
      <c r="D56" s="14"/>
      <c r="E56" s="14"/>
      <c r="F56" s="14"/>
      <c r="G56" s="14"/>
      <c r="H56" s="14"/>
      <c r="I56" s="14"/>
    </row>
    <row r="57" spans="1:29">
      <c r="A57" s="14"/>
      <c r="B57" s="14"/>
      <c r="C57" s="14"/>
      <c r="D57" s="14"/>
      <c r="E57" s="14"/>
      <c r="F57" s="14"/>
      <c r="G57" s="14"/>
      <c r="H57" s="14"/>
      <c r="I57" s="14"/>
    </row>
    <row r="58" spans="1:29">
      <c r="A58" s="14"/>
      <c r="B58" s="14"/>
      <c r="C58" s="14"/>
      <c r="D58" s="14"/>
      <c r="E58" s="14"/>
      <c r="F58" s="14"/>
      <c r="G58" s="14"/>
      <c r="H58" s="14"/>
      <c r="I58" s="14"/>
    </row>
    <row r="59" spans="1:29">
      <c r="A59" s="14"/>
      <c r="B59" s="14"/>
      <c r="C59" s="14"/>
      <c r="D59" s="14"/>
      <c r="E59" s="14"/>
      <c r="F59" s="14"/>
      <c r="G59" s="14"/>
      <c r="H59" s="14"/>
      <c r="I59" s="14"/>
    </row>
    <row r="60" spans="1:29">
      <c r="A60" s="14"/>
      <c r="B60" s="14"/>
      <c r="C60" s="14"/>
      <c r="D60" s="14"/>
      <c r="E60" s="14"/>
      <c r="F60" s="14"/>
      <c r="G60" s="14"/>
      <c r="H60" s="14"/>
      <c r="I60" s="14"/>
    </row>
    <row r="61" spans="1:29">
      <c r="A61" s="14"/>
      <c r="B61" s="14"/>
      <c r="C61" s="14"/>
      <c r="D61" s="14"/>
      <c r="E61" s="14"/>
      <c r="F61" s="14"/>
      <c r="G61" s="14"/>
      <c r="H61" s="14"/>
      <c r="I61" s="14"/>
    </row>
    <row r="62" spans="1:29">
      <c r="A62" s="14"/>
      <c r="B62" s="14"/>
      <c r="C62" s="14"/>
      <c r="D62" s="14"/>
      <c r="E62" s="14"/>
      <c r="F62" s="14"/>
      <c r="G62" s="14"/>
      <c r="H62" s="14"/>
      <c r="I62" s="14"/>
    </row>
    <row r="63" spans="1:29">
      <c r="A63" s="14"/>
      <c r="B63" s="14"/>
      <c r="C63" s="14"/>
      <c r="D63" s="14"/>
      <c r="E63" s="14"/>
      <c r="F63" s="14"/>
      <c r="G63" s="14"/>
      <c r="H63" s="14"/>
      <c r="I63" s="14"/>
    </row>
    <row r="64" spans="1:29">
      <c r="A64" s="14"/>
      <c r="B64" s="14"/>
      <c r="C64" s="14"/>
      <c r="D64" s="14"/>
      <c r="E64" s="14"/>
      <c r="F64" s="14"/>
      <c r="G64" s="14"/>
      <c r="H64" s="14"/>
      <c r="I64" s="14"/>
    </row>
  </sheetData>
  <mergeCells count="10">
    <mergeCell ref="A1:I1"/>
    <mergeCell ref="A2:I2"/>
    <mergeCell ref="A53:I53"/>
    <mergeCell ref="A54:I54"/>
    <mergeCell ref="A37:A52"/>
    <mergeCell ref="A3:B4"/>
    <mergeCell ref="C3:C4"/>
    <mergeCell ref="D3:I3"/>
    <mergeCell ref="A5:A20"/>
    <mergeCell ref="A21:A36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3</vt:lpstr>
      <vt:lpstr>Cuadro 3.1</vt:lpstr>
      <vt:lpstr>Cuadro 3.2</vt:lpstr>
      <vt:lpstr>Cuadro 3.3</vt:lpstr>
      <vt:lpstr>Cuadro 3.4</vt:lpstr>
      <vt:lpstr>Cuadro 3.5</vt:lpstr>
      <vt:lpstr>Cuadro 3.6</vt:lpstr>
      <vt:lpstr>Cuadro 3.7</vt:lpstr>
      <vt:lpstr>Cuadro 3.8</vt:lpstr>
      <vt:lpstr>Cuadro 3.9</vt:lpstr>
      <vt:lpstr>Cuadro 3.10</vt:lpstr>
      <vt:lpstr>Cuadro 3.11</vt:lpstr>
      <vt:lpstr>Cuadro 3.12</vt:lpstr>
      <vt:lpstr>Cuadro 3.13</vt:lpstr>
      <vt:lpstr>Cuadro 3.14</vt:lpstr>
      <vt:lpstr>Cuadro 3.15</vt:lpstr>
      <vt:lpstr>Cuadro 3.16</vt:lpstr>
      <vt:lpstr>Cuadro 3.17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msuyay</dc:creator>
  <cp:lastModifiedBy>Miguel Barilaro</cp:lastModifiedBy>
  <cp:revision>1</cp:revision>
  <cp:lastPrinted>2024-02-16T13:09:36Z</cp:lastPrinted>
  <dcterms:created xsi:type="dcterms:W3CDTF">2024-01-12T17:09:08Z</dcterms:created>
  <dcterms:modified xsi:type="dcterms:W3CDTF">2024-07-18T18:19:34Z</dcterms:modified>
</cp:coreProperties>
</file>